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32760" yWindow="32760" windowWidth="16950" windowHeight="12135"/>
  </bookViews>
  <sheets>
    <sheet name="Resultatmeldung Heimprogramm" sheetId="1" r:id="rId1"/>
  </sheets>
  <externalReferences>
    <externalReference r:id="rId2"/>
    <externalReference r:id="rId3"/>
    <externalReference r:id="rId4"/>
    <externalReference r:id="rId5"/>
  </externalReferences>
  <definedNames>
    <definedName name="___INP1">[1]Resultate!$A$2:$CQ$82</definedName>
    <definedName name="__INP1">[1]Resultate!$A$2:$CQ$82</definedName>
    <definedName name="_INP1">[1]Resultate!$A$2:$CQ$82</definedName>
    <definedName name="Aktive_Turner_Sektion_Andelfingen">#REF!</definedName>
    <definedName name="Anm_Bereich">#REF!</definedName>
    <definedName name="AP_Position">#REF!</definedName>
    <definedName name="AP_Schlussbilanz">#REF!</definedName>
    <definedName name="AP_Vorjahr">#REF!</definedName>
    <definedName name="BilanzJR">[2]Jahresrechnung!#REF!</definedName>
    <definedName name="BilanzVJ">[2]Jahresrechnung!#REF!</definedName>
    <definedName name="BWBOX">[3]Grunddaten!$C$48</definedName>
    <definedName name="BWES">[3]Grunddaten!$C$45</definedName>
    <definedName name="BWGA">[3]Grunddaten!$C$46</definedName>
    <definedName name="BWKA">[3]Grunddaten!$C$44</definedName>
    <definedName name="BWME">[3]Grunddaten!$C$47</definedName>
    <definedName name="Entwicklung">#REF!</definedName>
    <definedName name="JZ">[4]Daten!$H$2</definedName>
    <definedName name="Konto">[2]Saldoliste!$A$4:$A$516</definedName>
    <definedName name="Mouausz">#REF!</definedName>
    <definedName name="Nachträge">[2]Saldoliste!$F$3:$F$289</definedName>
    <definedName name="Name">[2]Jahresrechnung!#REF!</definedName>
    <definedName name="Position">[2]Jahresrechnung!#REF!</definedName>
    <definedName name="PreisHD">[4]Daten!$Q$8</definedName>
    <definedName name="PreisHDJ">[3]Daten!$Q$6</definedName>
    <definedName name="PreisND">[3]Daten!$R$8</definedName>
    <definedName name="PreisNDJ">[3]Daten!$R$6</definedName>
    <definedName name="PreisUK">[3]Daten!$O$8</definedName>
    <definedName name="PreisUKJ">[3]Daten!$O$6</definedName>
    <definedName name="Saldobilanz">[2]Saldoliste!$E$3:$E$164</definedName>
    <definedName name="Schlussbilanz">[2]Saldoliste!$J$3:$J$214</definedName>
    <definedName name="SEKTNR">#REF!</definedName>
    <definedName name="TeilnA2Q82">[1]Teilnehmer!$A$2:$S$82</definedName>
    <definedName name="Vorjahr">[2]Saldoliste!$K$3:$K$64</definedName>
    <definedName name="Workvertik">[1]Resultate!$BC$201:$BD$220</definedName>
    <definedName name="Z_CADC3B12_526C_49E1_858C_7470B1380058_.wvu.Cols" localSheetId="0" hidden="1">'Resultatmeldung Heimprogramm'!$J:$J</definedName>
  </definedNames>
  <calcPr calcId="125725"/>
</workbook>
</file>

<file path=xl/calcChain.xml><?xml version="1.0" encoding="utf-8"?>
<calcChain xmlns="http://schemas.openxmlformats.org/spreadsheetml/2006/main">
  <c r="A4" i="1"/>
  <c r="Q24"/>
  <c r="Q22"/>
  <c r="R19"/>
  <c r="R18"/>
  <c r="R17"/>
  <c r="R16"/>
  <c r="R15"/>
  <c r="R14"/>
  <c r="R13"/>
  <c r="R12"/>
  <c r="R11"/>
  <c r="R10"/>
  <c r="A3"/>
  <c r="P26"/>
</calcChain>
</file>

<file path=xl/sharedStrings.xml><?xml version="1.0" encoding="utf-8"?>
<sst xmlns="http://schemas.openxmlformats.org/spreadsheetml/2006/main" count="27" uniqueCount="24">
  <si>
    <t>VETERANENVEREINIGUNG EASV</t>
  </si>
  <si>
    <t>VEREIN</t>
  </si>
  <si>
    <t>FUNKTIONÄR</t>
  </si>
  <si>
    <t>2 SCHUSS PRO SCHEIBE</t>
  </si>
  <si>
    <t>SCHÜSSE</t>
  </si>
  <si>
    <t>Name Vorname</t>
  </si>
  <si>
    <t>Jg.</t>
  </si>
  <si>
    <t>aufg.</t>
  </si>
  <si>
    <t>HD</t>
  </si>
  <si>
    <t>ND</t>
  </si>
  <si>
    <t>Scheiben Nr. von - bis</t>
  </si>
  <si>
    <t>TOTAL</t>
  </si>
  <si>
    <t>Veteranenstich incl. Sol. Marke</t>
  </si>
  <si>
    <t>Anzahl HD</t>
  </si>
  <si>
    <t xml:space="preserve">à Fr. </t>
  </si>
  <si>
    <t xml:space="preserve"> </t>
  </si>
  <si>
    <t>Anzahl ND</t>
  </si>
  <si>
    <t>Ernst Hollenstein</t>
  </si>
  <si>
    <t>Hotzenmattstr. 9</t>
  </si>
  <si>
    <t>8915 Hausen/a.A.</t>
  </si>
  <si>
    <t>044 713 12 44</t>
  </si>
  <si>
    <t>079 240 39 64</t>
  </si>
  <si>
    <t>holli41@bluewin.ch</t>
  </si>
  <si>
    <t>Der Verantwortliche des Vereins</t>
  </si>
</sst>
</file>

<file path=xl/styles.xml><?xml version="1.0" encoding="utf-8"?>
<styleSheet xmlns="http://schemas.openxmlformats.org/spreadsheetml/2006/main">
  <numFmts count="6">
    <numFmt numFmtId="44" formatCode="_ &quot;Fr.&quot;\ * #,##0.00_ ;_ &quot;Fr.&quot;\ * \-#,##0.00_ ;_ &quot;Fr.&quot;\ * &quot;-&quot;??_ ;_ @_ "/>
    <numFmt numFmtId="164" formatCode="0_ ;\-0\ "/>
    <numFmt numFmtId="165" formatCode="#,##0.00_ ;\-#,##0.00\ "/>
    <numFmt numFmtId="166" formatCode="_(* #,##0.00_);_(* \(#,##0.00\);_(* &quot;-&quot;??_);_(@_)"/>
    <numFmt numFmtId="167" formatCode="[$-807]General"/>
    <numFmt numFmtId="168" formatCode="[$SFr.-807]&quot; &quot;#,##0.00;[Red][$SFr.-807]&quot; -&quot;#,##0.00"/>
  </numFmts>
  <fonts count="39">
    <font>
      <sz val="10"/>
      <name val="Arial"/>
      <family val="2"/>
    </font>
    <font>
      <sz val="10"/>
      <name val="Arial"/>
    </font>
    <font>
      <b/>
      <sz val="16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</font>
    <font>
      <sz val="10"/>
      <color indexed="62"/>
      <name val="Arial"/>
      <family val="2"/>
    </font>
    <font>
      <sz val="10"/>
      <color indexed="52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name val="MS Sans Serif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2" applyNumberFormat="0" applyAlignment="0" applyProtection="0"/>
    <xf numFmtId="0" fontId="19" fillId="21" borderId="3" applyNumberFormat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35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6" fillId="0" borderId="0">
      <alignment horizontal="center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36" fillId="0" borderId="0">
      <alignment horizontal="center" textRotation="9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7" borderId="2" applyNumberFormat="0" applyAlignment="0" applyProtection="0"/>
    <xf numFmtId="0" fontId="27" fillId="0" borderId="8" applyNumberFormat="0" applyFill="0" applyAlignment="0" applyProtection="0"/>
    <xf numFmtId="0" fontId="15" fillId="22" borderId="9" applyNumberFormat="0" applyFont="0" applyAlignment="0" applyProtection="0"/>
    <xf numFmtId="0" fontId="28" fillId="20" borderId="1" applyNumberFormat="0" applyAlignment="0" applyProtection="0"/>
    <xf numFmtId="0" fontId="37" fillId="0" borderId="0"/>
    <xf numFmtId="168" fontId="37" fillId="0" borderId="0"/>
    <xf numFmtId="0" fontId="8" fillId="0" borderId="0"/>
    <xf numFmtId="0" fontId="8" fillId="0" borderId="0"/>
    <xf numFmtId="0" fontId="34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34" fillId="0" borderId="0"/>
    <xf numFmtId="0" fontId="29" fillId="0" borderId="0"/>
    <xf numFmtId="0" fontId="38" fillId="0" borderId="0"/>
    <xf numFmtId="0" fontId="8" fillId="0" borderId="0"/>
    <xf numFmtId="0" fontId="1" fillId="0" borderId="0"/>
    <xf numFmtId="0" fontId="30" fillId="0" borderId="0"/>
    <xf numFmtId="0" fontId="34" fillId="0" borderId="0"/>
    <xf numFmtId="0" fontId="34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34" fillId="0" borderId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77"/>
    <xf numFmtId="0" fontId="1" fillId="0" borderId="10" xfId="77" applyBorder="1" applyProtection="1">
      <protection hidden="1"/>
    </xf>
    <xf numFmtId="0" fontId="1" fillId="0" borderId="0" xfId="77" applyProtection="1">
      <protection hidden="1"/>
    </xf>
    <xf numFmtId="0" fontId="1" fillId="0" borderId="11" xfId="77" applyBorder="1" applyProtection="1">
      <protection hidden="1"/>
    </xf>
    <xf numFmtId="0" fontId="5" fillId="0" borderId="0" xfId="77" applyFont="1" applyAlignment="1" applyProtection="1">
      <alignment horizontal="center" vertical="center"/>
      <protection hidden="1"/>
    </xf>
    <xf numFmtId="0" fontId="4" fillId="0" borderId="0" xfId="77" applyFont="1" applyAlignment="1" applyProtection="1">
      <alignment horizontal="center" vertical="center"/>
      <protection hidden="1"/>
    </xf>
    <xf numFmtId="0" fontId="6" fillId="0" borderId="0" xfId="77" applyFont="1" applyAlignment="1" applyProtection="1">
      <alignment horizontal="center" vertical="center"/>
      <protection hidden="1"/>
    </xf>
    <xf numFmtId="0" fontId="1" fillId="0" borderId="0" xfId="77" applyAlignment="1" applyProtection="1">
      <alignment vertical="center"/>
      <protection hidden="1"/>
    </xf>
    <xf numFmtId="0" fontId="1" fillId="0" borderId="0" xfId="77" applyAlignment="1" applyProtection="1">
      <alignment horizontal="centerContinuous"/>
      <protection hidden="1"/>
    </xf>
    <xf numFmtId="0" fontId="8" fillId="0" borderId="0" xfId="77" applyFont="1" applyAlignment="1" applyProtection="1">
      <alignment horizontal="centerContinuous"/>
      <protection hidden="1"/>
    </xf>
    <xf numFmtId="0" fontId="9" fillId="23" borderId="12" xfId="77" applyFont="1" applyFill="1" applyBorder="1" applyAlignment="1" applyProtection="1">
      <alignment horizontal="center"/>
      <protection hidden="1"/>
    </xf>
    <xf numFmtId="0" fontId="9" fillId="23" borderId="13" xfId="77" applyFont="1" applyFill="1" applyBorder="1" applyAlignment="1">
      <alignment horizontal="center" vertical="center"/>
    </xf>
    <xf numFmtId="0" fontId="9" fillId="0" borderId="14" xfId="77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1" fontId="5" fillId="0" borderId="17" xfId="0" applyNumberFormat="1" applyFont="1" applyBorder="1" applyAlignment="1" applyProtection="1">
      <alignment horizontal="center" vertical="center"/>
      <protection locked="0"/>
    </xf>
    <xf numFmtId="1" fontId="5" fillId="0" borderId="18" xfId="0" applyNumberFormat="1" applyFont="1" applyBorder="1" applyAlignment="1" applyProtection="1">
      <alignment horizontal="center" vertical="center"/>
      <protection locked="0"/>
    </xf>
    <xf numFmtId="1" fontId="5" fillId="0" borderId="19" xfId="0" applyNumberFormat="1" applyFont="1" applyBorder="1" applyAlignment="1" applyProtection="1">
      <alignment horizontal="center" vertical="center"/>
      <protection locked="0"/>
    </xf>
    <xf numFmtId="164" fontId="5" fillId="0" borderId="19" xfId="77" applyNumberFormat="1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1" fontId="5" fillId="0" borderId="22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1" fontId="5" fillId="0" borderId="23" xfId="0" applyNumberFormat="1" applyFont="1" applyBorder="1" applyAlignment="1" applyProtection="1">
      <alignment horizontal="center" vertical="center"/>
      <protection locked="0"/>
    </xf>
    <xf numFmtId="0" fontId="1" fillId="0" borderId="0" xfId="77" applyAlignment="1" applyProtection="1">
      <alignment horizontal="center" vertical="center"/>
      <protection hidden="1"/>
    </xf>
    <xf numFmtId="0" fontId="1" fillId="0" borderId="0" xfId="77" applyAlignment="1" applyProtection="1">
      <alignment horizontal="left" vertical="center"/>
      <protection hidden="1"/>
    </xf>
    <xf numFmtId="14" fontId="8" fillId="0" borderId="0" xfId="77" applyNumberFormat="1" applyFont="1" applyProtection="1">
      <protection hidden="1"/>
    </xf>
    <xf numFmtId="0" fontId="11" fillId="0" borderId="0" xfId="77" applyFont="1" applyAlignment="1" applyProtection="1">
      <alignment vertical="center"/>
      <protection hidden="1"/>
    </xf>
    <xf numFmtId="0" fontId="11" fillId="0" borderId="14" xfId="77" applyFont="1" applyBorder="1" applyAlignment="1" applyProtection="1">
      <alignment horizontal="center" vertical="center"/>
      <protection locked="0"/>
    </xf>
    <xf numFmtId="0" fontId="8" fillId="0" borderId="0" xfId="77" applyFont="1" applyAlignment="1" applyProtection="1">
      <alignment vertical="center"/>
      <protection hidden="1"/>
    </xf>
    <xf numFmtId="0" fontId="8" fillId="0" borderId="0" xfId="77" applyFont="1" applyProtection="1">
      <protection hidden="1"/>
    </xf>
    <xf numFmtId="14" fontId="10" fillId="0" borderId="0" xfId="77" applyNumberFormat="1" applyFont="1" applyAlignment="1" applyProtection="1">
      <alignment horizontal="center"/>
      <protection locked="0"/>
    </xf>
    <xf numFmtId="0" fontId="2" fillId="0" borderId="24" xfId="77" applyFont="1" applyBorder="1" applyAlignment="1" applyProtection="1">
      <alignment horizontal="center" vertical="center"/>
      <protection hidden="1"/>
    </xf>
    <xf numFmtId="44" fontId="2" fillId="0" borderId="24" xfId="77" applyNumberFormat="1" applyFont="1" applyBorder="1" applyAlignment="1" applyProtection="1">
      <alignment vertical="center"/>
      <protection hidden="1"/>
    </xf>
    <xf numFmtId="0" fontId="2" fillId="0" borderId="24" xfId="77" applyFont="1" applyBorder="1" applyAlignment="1" applyProtection="1">
      <alignment vertical="center"/>
      <protection hidden="1"/>
    </xf>
    <xf numFmtId="0" fontId="12" fillId="0" borderId="0" xfId="77" applyFont="1" applyAlignment="1" applyProtection="1">
      <alignment horizontal="left"/>
      <protection hidden="1"/>
    </xf>
    <xf numFmtId="0" fontId="1" fillId="0" borderId="0" xfId="77" applyAlignment="1" applyProtection="1">
      <alignment horizontal="center"/>
      <protection hidden="1"/>
    </xf>
    <xf numFmtId="0" fontId="11" fillId="0" borderId="0" xfId="77" applyFont="1" applyProtection="1">
      <protection hidden="1"/>
    </xf>
    <xf numFmtId="1" fontId="5" fillId="0" borderId="25" xfId="0" applyNumberFormat="1" applyFont="1" applyBorder="1" applyAlignment="1" applyProtection="1">
      <alignment horizontal="center" vertical="center"/>
      <protection locked="0"/>
    </xf>
    <xf numFmtId="1" fontId="5" fillId="0" borderId="26" xfId="0" applyNumberFormat="1" applyFont="1" applyBorder="1" applyAlignment="1" applyProtection="1">
      <alignment horizontal="center" vertical="center"/>
      <protection locked="0"/>
    </xf>
    <xf numFmtId="1" fontId="5" fillId="0" borderId="27" xfId="0" applyNumberFormat="1" applyFont="1" applyBorder="1" applyAlignment="1" applyProtection="1">
      <alignment horizontal="center" vertical="center"/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0" fontId="1" fillId="0" borderId="28" xfId="77" applyBorder="1" applyAlignment="1">
      <alignment horizontal="center" vertical="center"/>
    </xf>
    <xf numFmtId="0" fontId="1" fillId="0" borderId="29" xfId="77" applyBorder="1" applyAlignment="1">
      <alignment horizontal="center" vertical="center"/>
    </xf>
    <xf numFmtId="0" fontId="1" fillId="0" borderId="30" xfId="77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64" fontId="5" fillId="0" borderId="34" xfId="77" applyNumberFormat="1" applyFont="1" applyBorder="1" applyAlignment="1" applyProtection="1">
      <alignment horizontal="center" vertical="center"/>
      <protection hidden="1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49" fontId="11" fillId="0" borderId="37" xfId="77" applyNumberFormat="1" applyFont="1" applyBorder="1" applyAlignment="1" applyProtection="1">
      <alignment horizontal="center" vertical="center"/>
      <protection locked="0"/>
    </xf>
    <xf numFmtId="49" fontId="11" fillId="0" borderId="38" xfId="77" applyNumberFormat="1" applyFont="1" applyBorder="1" applyAlignment="1" applyProtection="1">
      <alignment horizontal="center" vertical="center"/>
      <protection locked="0"/>
    </xf>
    <xf numFmtId="49" fontId="11" fillId="0" borderId="39" xfId="77" applyNumberFormat="1" applyFont="1" applyBorder="1" applyAlignment="1" applyProtection="1">
      <alignment horizontal="center" vertical="center"/>
      <protection locked="0"/>
    </xf>
    <xf numFmtId="0" fontId="8" fillId="0" borderId="30" xfId="77" applyFont="1" applyBorder="1" applyAlignment="1">
      <alignment horizontal="center" vertical="center"/>
    </xf>
    <xf numFmtId="0" fontId="13" fillId="0" borderId="0" xfId="77" applyFont="1" applyAlignment="1" applyProtection="1">
      <alignment horizontal="center"/>
      <protection hidden="1"/>
    </xf>
    <xf numFmtId="0" fontId="11" fillId="0" borderId="25" xfId="77" applyFont="1" applyBorder="1" applyProtection="1">
      <protection locked="0" hidden="1"/>
    </xf>
    <xf numFmtId="0" fontId="1" fillId="0" borderId="25" xfId="77" applyBorder="1" applyProtection="1">
      <protection locked="0" hidden="1"/>
    </xf>
    <xf numFmtId="0" fontId="11" fillId="0" borderId="14" xfId="77" applyFont="1" applyBorder="1" applyAlignment="1" applyProtection="1">
      <alignment horizontal="center" vertical="center"/>
      <protection hidden="1"/>
    </xf>
    <xf numFmtId="165" fontId="11" fillId="0" borderId="14" xfId="77" applyNumberFormat="1" applyFont="1" applyBorder="1" applyAlignment="1" applyProtection="1">
      <alignment horizontal="center" vertical="center"/>
      <protection hidden="1"/>
    </xf>
    <xf numFmtId="44" fontId="11" fillId="0" borderId="14" xfId="77" applyNumberFormat="1" applyFont="1" applyBorder="1" applyAlignment="1" applyProtection="1">
      <alignment horizontal="center" vertical="center"/>
      <protection hidden="1"/>
    </xf>
    <xf numFmtId="0" fontId="2" fillId="0" borderId="40" xfId="77" applyFont="1" applyBorder="1" applyAlignment="1" applyProtection="1">
      <alignment horizontal="center" vertical="center"/>
      <protection hidden="1"/>
    </xf>
    <xf numFmtId="0" fontId="2" fillId="0" borderId="24" xfId="77" applyFont="1" applyBorder="1" applyAlignment="1" applyProtection="1">
      <alignment horizontal="center" vertical="center"/>
      <protection hidden="1"/>
    </xf>
    <xf numFmtId="44" fontId="2" fillId="0" borderId="24" xfId="77" applyNumberFormat="1" applyFont="1" applyBorder="1" applyAlignment="1" applyProtection="1">
      <alignment horizontal="center" vertical="center"/>
      <protection hidden="1"/>
    </xf>
    <xf numFmtId="0" fontId="2" fillId="0" borderId="41" xfId="77" applyFont="1" applyBorder="1" applyAlignment="1" applyProtection="1">
      <alignment horizontal="center" vertical="center"/>
      <protection hidden="1"/>
    </xf>
    <xf numFmtId="0" fontId="11" fillId="0" borderId="42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" fillId="0" borderId="0" xfId="77" applyBorder="1" applyAlignment="1" applyProtection="1">
      <alignment horizontal="left" vertical="center"/>
      <protection hidden="1"/>
    </xf>
    <xf numFmtId="0" fontId="1" fillId="0" borderId="0" xfId="77" applyBorder="1" applyAlignment="1">
      <alignment horizontal="left" vertical="center"/>
    </xf>
    <xf numFmtId="0" fontId="1" fillId="0" borderId="0" xfId="77" applyAlignment="1" applyProtection="1">
      <alignment horizontal="center" vertical="center"/>
      <protection hidden="1"/>
    </xf>
    <xf numFmtId="0" fontId="11" fillId="0" borderId="43" xfId="0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" fillId="0" borderId="28" xfId="77" applyBorder="1" applyAlignment="1">
      <alignment horizontal="center" vertical="center"/>
    </xf>
    <xf numFmtId="0" fontId="1" fillId="0" borderId="44" xfId="77" applyBorder="1" applyAlignment="1">
      <alignment horizontal="center" vertical="center"/>
    </xf>
    <xf numFmtId="0" fontId="11" fillId="0" borderId="45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42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0" fontId="10" fillId="0" borderId="28" xfId="77" applyFont="1" applyBorder="1" applyAlignment="1" applyProtection="1">
      <alignment horizontal="center" vertical="center"/>
      <protection hidden="1"/>
    </xf>
    <xf numFmtId="0" fontId="10" fillId="0" borderId="44" xfId="77" applyFont="1" applyBorder="1" applyAlignment="1" applyProtection="1">
      <alignment horizontal="center" vertical="center"/>
      <protection hidden="1"/>
    </xf>
    <xf numFmtId="0" fontId="10" fillId="0" borderId="29" xfId="77" applyFont="1" applyBorder="1" applyAlignment="1" applyProtection="1">
      <alignment horizontal="center" vertical="center"/>
      <protection hidden="1"/>
    </xf>
    <xf numFmtId="0" fontId="2" fillId="0" borderId="46" xfId="77" applyFont="1" applyBorder="1" applyAlignment="1" applyProtection="1">
      <alignment horizontal="center"/>
      <protection hidden="1"/>
    </xf>
    <xf numFmtId="0" fontId="2" fillId="0" borderId="47" xfId="77" applyFont="1" applyBorder="1" applyAlignment="1" applyProtection="1">
      <alignment horizontal="center"/>
      <protection hidden="1"/>
    </xf>
    <xf numFmtId="0" fontId="2" fillId="0" borderId="48" xfId="77" applyFont="1" applyBorder="1" applyAlignment="1" applyProtection="1">
      <alignment horizontal="center"/>
      <protection hidden="1"/>
    </xf>
    <xf numFmtId="0" fontId="3" fillId="0" borderId="49" xfId="77" applyFont="1" applyBorder="1" applyAlignment="1" applyProtection="1">
      <alignment horizontal="center" vertical="center"/>
      <protection hidden="1"/>
    </xf>
    <xf numFmtId="0" fontId="3" fillId="0" borderId="25" xfId="77" applyFont="1" applyBorder="1" applyAlignment="1" applyProtection="1">
      <alignment horizontal="center" vertical="center"/>
      <protection hidden="1"/>
    </xf>
    <xf numFmtId="0" fontId="3" fillId="0" borderId="21" xfId="77" applyFont="1" applyBorder="1" applyAlignment="1" applyProtection="1">
      <alignment horizontal="center" vertical="center"/>
      <protection hidden="1"/>
    </xf>
    <xf numFmtId="0" fontId="4" fillId="0" borderId="47" xfId="77" applyFont="1" applyBorder="1" applyAlignment="1" applyProtection="1">
      <alignment horizontal="center" vertical="center"/>
      <protection hidden="1"/>
    </xf>
    <xf numFmtId="0" fontId="1" fillId="0" borderId="47" xfId="77" applyBorder="1" applyAlignment="1" applyProtection="1">
      <alignment horizontal="center" vertical="center"/>
      <protection hidden="1"/>
    </xf>
    <xf numFmtId="0" fontId="2" fillId="0" borderId="28" xfId="77" applyFont="1" applyBorder="1" applyAlignment="1" applyProtection="1">
      <alignment horizontal="center" vertical="center"/>
      <protection locked="0"/>
    </xf>
    <xf numFmtId="0" fontId="2" fillId="0" borderId="44" xfId="77" applyFont="1" applyBorder="1" applyAlignment="1" applyProtection="1">
      <alignment horizontal="center" vertical="center"/>
      <protection locked="0"/>
    </xf>
    <xf numFmtId="0" fontId="2" fillId="0" borderId="29" xfId="77" applyFont="1" applyBorder="1" applyAlignment="1" applyProtection="1">
      <alignment horizontal="center" vertical="center"/>
      <protection locked="0"/>
    </xf>
    <xf numFmtId="0" fontId="6" fillId="0" borderId="0" xfId="77" applyFont="1" applyAlignment="1" applyProtection="1">
      <alignment horizontal="right" vertical="center"/>
      <protection hidden="1"/>
    </xf>
    <xf numFmtId="0" fontId="6" fillId="0" borderId="50" xfId="77" applyFont="1" applyBorder="1" applyAlignment="1" applyProtection="1">
      <alignment horizontal="right" vertical="center"/>
      <protection hidden="1"/>
    </xf>
    <xf numFmtId="0" fontId="7" fillId="0" borderId="28" xfId="77" applyFont="1" applyBorder="1" applyAlignment="1" applyProtection="1">
      <alignment horizontal="center" vertical="center"/>
      <protection locked="0"/>
    </xf>
    <xf numFmtId="0" fontId="7" fillId="0" borderId="44" xfId="77" applyFont="1" applyBorder="1" applyAlignment="1" applyProtection="1">
      <alignment horizontal="center" vertical="center"/>
      <protection locked="0"/>
    </xf>
    <xf numFmtId="0" fontId="7" fillId="0" borderId="29" xfId="77" applyFont="1" applyBorder="1" applyAlignment="1" applyProtection="1">
      <alignment horizontal="center" vertical="center"/>
      <protection locked="0"/>
    </xf>
  </cellXfs>
  <cellStyles count="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ezimal 2" xfId="28"/>
    <cellStyle name="Dezimal 2 2" xfId="29"/>
    <cellStyle name="Dezimal 2 3" xfId="30"/>
    <cellStyle name="Dezimal 3" xfId="31"/>
    <cellStyle name="Dezimal 4" xfId="32"/>
    <cellStyle name="Dezimal 5" xfId="33"/>
    <cellStyle name="Dezimal 6" xfId="34"/>
    <cellStyle name="Dezimal 7" xfId="35"/>
    <cellStyle name="Excel Built-in Normal" xfId="36"/>
    <cellStyle name="Explanatory Text" xfId="37"/>
    <cellStyle name="Good" xfId="38"/>
    <cellStyle name="Heading" xfId="39"/>
    <cellStyle name="Heading 1" xfId="40"/>
    <cellStyle name="Heading 2" xfId="41"/>
    <cellStyle name="Heading 3" xfId="42"/>
    <cellStyle name="Heading 4" xfId="43"/>
    <cellStyle name="Heading1" xfId="44"/>
    <cellStyle name="Hyperlink 2" xfId="45"/>
    <cellStyle name="Hyperlink 3" xfId="46"/>
    <cellStyle name="Hyperlink 4" xfId="47"/>
    <cellStyle name="Hyperlink 5" xfId="48"/>
    <cellStyle name="Hyperlink 6" xfId="49"/>
    <cellStyle name="Hyperlink 7" xfId="50"/>
    <cellStyle name="Hyperlink 8" xfId="51"/>
    <cellStyle name="Input" xfId="52"/>
    <cellStyle name="Linked Cell" xfId="53"/>
    <cellStyle name="Note" xfId="54"/>
    <cellStyle name="Output" xfId="55"/>
    <cellStyle name="Result" xfId="56"/>
    <cellStyle name="Result2" xfId="57"/>
    <cellStyle name="Standard" xfId="0" builtinId="0"/>
    <cellStyle name="Standard 10" xfId="58"/>
    <cellStyle name="Standard 10 2" xfId="59"/>
    <cellStyle name="Standard 11" xfId="60"/>
    <cellStyle name="Standard 12" xfId="61"/>
    <cellStyle name="Standard 12 2" xfId="62"/>
    <cellStyle name="Standard 13" xfId="63"/>
    <cellStyle name="Standard 14" xfId="64"/>
    <cellStyle name="Standard 15" xfId="65"/>
    <cellStyle name="Standard 16" xfId="66"/>
    <cellStyle name="Standard 17" xfId="67"/>
    <cellStyle name="Standard 18" xfId="68"/>
    <cellStyle name="Standard 19" xfId="69"/>
    <cellStyle name="Standard 2" xfId="70"/>
    <cellStyle name="Standard 20" xfId="71"/>
    <cellStyle name="Standard 21" xfId="72"/>
    <cellStyle name="Standard 22" xfId="73"/>
    <cellStyle name="Standard 23" xfId="74"/>
    <cellStyle name="Standard 24" xfId="75"/>
    <cellStyle name="Standard 25" xfId="76"/>
    <cellStyle name="Standard 26" xfId="77"/>
    <cellStyle name="Standard 27" xfId="78"/>
    <cellStyle name="Standard 3" xfId="79"/>
    <cellStyle name="Standard 3 2" xfId="80"/>
    <cellStyle name="Standard 4" xfId="81"/>
    <cellStyle name="Standard 5" xfId="82"/>
    <cellStyle name="Standard 6" xfId="83"/>
    <cellStyle name="Standard 7" xfId="84"/>
    <cellStyle name="Standard 8" xfId="85"/>
    <cellStyle name="Standard 9" xfId="86"/>
    <cellStyle name="Title" xfId="87"/>
    <cellStyle name="Total" xfId="88"/>
    <cellStyle name="Warning Text" xfId="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19050</xdr:rowOff>
    </xdr:from>
    <xdr:to>
      <xdr:col>18</xdr:col>
      <xdr:colOff>114300</xdr:colOff>
      <xdr:row>3</xdr:row>
      <xdr:rowOff>0</xdr:rowOff>
    </xdr:to>
    <xdr:pic>
      <xdr:nvPicPr>
        <xdr:cNvPr id="1031" name="Grafik 1" descr="Logo VV EASV Brief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24900" y="19050"/>
          <a:ext cx="1524000" cy="904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GZSAV\VS_ZSAV2001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p1\Daten\Privat\Gisler%20Erich\Vorlagen\Revi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ksschiessen2011_ru\Volksschiessen30_ERW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ksschiessen2011_ru\Abr%20fertig\Volksschiessen30_ERW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it1"/>
      <sheetName val="Anweisungen"/>
      <sheetName val="Teilnehmer"/>
      <sheetName val="Resultate"/>
      <sheetName val="Gesamt"/>
      <sheetName val="Ma_Einzrg"/>
      <sheetName val="Kranzrang"/>
      <sheetName val="Mouchrang"/>
      <sheetName val="Grurang"/>
      <sheetName val="GesamtrlEV_S"/>
      <sheetName val="SBabrechnung"/>
      <sheetName val="Gesamtwk"/>
      <sheetName val="Mawk0"/>
      <sheetName val="Mawk1"/>
      <sheetName val="Mawk2"/>
    </sheetNames>
    <sheetDataSet>
      <sheetData sheetId="0"/>
      <sheetData sheetId="1"/>
      <sheetData sheetId="2">
        <row r="2">
          <cell r="A2" t="str">
            <v>SB-Nr</v>
          </cell>
          <cell r="B2" t="str">
            <v>Sektion</v>
          </cell>
          <cell r="C2" t="str">
            <v>Vorname</v>
          </cell>
          <cell r="D2" t="str">
            <v>Name</v>
          </cell>
          <cell r="E2" t="str">
            <v>Name Vorname</v>
          </cell>
          <cell r="F2" t="str">
            <v>Strasse</v>
          </cell>
          <cell r="G2" t="str">
            <v>Plz</v>
          </cell>
          <cell r="H2" t="str">
            <v>Ort</v>
          </cell>
          <cell r="I2" t="str">
            <v>Jg</v>
          </cell>
          <cell r="J2" t="str">
            <v>Kat</v>
          </cell>
          <cell r="K2" t="str">
            <v>Stlg</v>
          </cell>
          <cell r="L2" t="str">
            <v>Gruppe</v>
          </cell>
          <cell r="M2" t="str">
            <v>Stb</v>
          </cell>
          <cell r="N2" t="str">
            <v>ÜbKehr</v>
          </cell>
          <cell r="O2" t="str">
            <v>Mannsch</v>
          </cell>
          <cell r="P2" t="str">
            <v>KHD</v>
          </cell>
          <cell r="Q2" t="str">
            <v>KND</v>
          </cell>
          <cell r="R2" t="str">
            <v>Mouchen</v>
          </cell>
          <cell r="S2" t="str">
            <v>Total Preis</v>
          </cell>
        </row>
        <row r="3">
          <cell r="A3">
            <v>1</v>
          </cell>
          <cell r="B3" t="str">
            <v>Baar-Concordia</v>
          </cell>
          <cell r="C3" t="str">
            <v>Karl</v>
          </cell>
          <cell r="D3" t="str">
            <v>Hürlimann</v>
          </cell>
          <cell r="E3" t="str">
            <v>Hürlimann Karl</v>
          </cell>
          <cell r="F3" t="str">
            <v>Ochsenrüti</v>
          </cell>
          <cell r="G3">
            <v>6318</v>
          </cell>
          <cell r="H3" t="str">
            <v>Walchwil</v>
          </cell>
          <cell r="I3">
            <v>28</v>
          </cell>
          <cell r="J3" t="str">
            <v>EV</v>
          </cell>
          <cell r="K3" t="str">
            <v>aufg</v>
          </cell>
          <cell r="L3">
            <v>1</v>
          </cell>
          <cell r="M3">
            <v>1</v>
          </cell>
          <cell r="N3">
            <v>2</v>
          </cell>
          <cell r="O3">
            <v>1</v>
          </cell>
          <cell r="P3">
            <v>1</v>
          </cell>
          <cell r="R3">
            <v>10</v>
          </cell>
          <cell r="S3">
            <v>51.5</v>
          </cell>
        </row>
        <row r="4">
          <cell r="A4">
            <v>2</v>
          </cell>
          <cell r="B4" t="str">
            <v>Baar-Concordia</v>
          </cell>
          <cell r="C4" t="str">
            <v>Alois</v>
          </cell>
          <cell r="D4" t="str">
            <v>Schuler</v>
          </cell>
          <cell r="E4" t="str">
            <v>Schuler Alois</v>
          </cell>
          <cell r="F4" t="str">
            <v>Büelmattweg 2e</v>
          </cell>
          <cell r="G4">
            <v>6340</v>
          </cell>
          <cell r="H4" t="str">
            <v>Baar</v>
          </cell>
          <cell r="I4">
            <v>34</v>
          </cell>
          <cell r="J4" t="str">
            <v>V</v>
          </cell>
          <cell r="K4" t="str">
            <v/>
          </cell>
          <cell r="L4">
            <v>1</v>
          </cell>
          <cell r="M4">
            <v>1</v>
          </cell>
          <cell r="N4">
            <v>2</v>
          </cell>
          <cell r="O4">
            <v>1</v>
          </cell>
          <cell r="P4">
            <v>1</v>
          </cell>
          <cell r="R4">
            <v>10</v>
          </cell>
          <cell r="S4">
            <v>51.5</v>
          </cell>
        </row>
        <row r="5">
          <cell r="A5">
            <v>3</v>
          </cell>
          <cell r="B5" t="str">
            <v>Baar-Concordia</v>
          </cell>
          <cell r="C5" t="str">
            <v>Josef</v>
          </cell>
          <cell r="D5" t="str">
            <v>Zimmermann</v>
          </cell>
          <cell r="E5" t="str">
            <v>Zimmermann Josef</v>
          </cell>
          <cell r="F5" t="str">
            <v>Büelmattweg 2e</v>
          </cell>
          <cell r="G5">
            <v>6340</v>
          </cell>
          <cell r="H5" t="str">
            <v>Baar</v>
          </cell>
          <cell r="I5">
            <v>44</v>
          </cell>
          <cell r="J5" t="str">
            <v>S</v>
          </cell>
          <cell r="K5" t="str">
            <v/>
          </cell>
          <cell r="L5">
            <v>1</v>
          </cell>
          <cell r="M5">
            <v>1</v>
          </cell>
          <cell r="N5">
            <v>2</v>
          </cell>
          <cell r="O5">
            <v>1</v>
          </cell>
          <cell r="P5">
            <v>1</v>
          </cell>
          <cell r="R5">
            <v>10</v>
          </cell>
          <cell r="S5">
            <v>51.5</v>
          </cell>
        </row>
        <row r="6">
          <cell r="A6">
            <v>4</v>
          </cell>
          <cell r="B6" t="str">
            <v>Baar-Schützen</v>
          </cell>
          <cell r="C6" t="str">
            <v>Leo</v>
          </cell>
          <cell r="D6" t="str">
            <v>Hüsser</v>
          </cell>
          <cell r="E6" t="str">
            <v>Hüsser Leo</v>
          </cell>
          <cell r="F6" t="str">
            <v>Früebergstr. 10</v>
          </cell>
          <cell r="G6">
            <v>6340</v>
          </cell>
          <cell r="H6" t="str">
            <v>Baar</v>
          </cell>
          <cell r="I6">
            <v>39</v>
          </cell>
          <cell r="J6" t="str">
            <v>V</v>
          </cell>
          <cell r="K6" t="str">
            <v/>
          </cell>
          <cell r="M6">
            <v>1</v>
          </cell>
          <cell r="N6">
            <v>2</v>
          </cell>
          <cell r="O6">
            <v>1</v>
          </cell>
          <cell r="P6">
            <v>1</v>
          </cell>
          <cell r="R6">
            <v>20</v>
          </cell>
          <cell r="S6">
            <v>76.5</v>
          </cell>
        </row>
        <row r="7">
          <cell r="A7">
            <v>5</v>
          </cell>
          <cell r="B7" t="str">
            <v>Brugg</v>
          </cell>
          <cell r="C7" t="str">
            <v>Alois</v>
          </cell>
          <cell r="D7" t="str">
            <v>Huwiler</v>
          </cell>
          <cell r="E7" t="str">
            <v>Huwiler Alois</v>
          </cell>
          <cell r="F7" t="str">
            <v>im Rüteli 1</v>
          </cell>
          <cell r="G7">
            <v>5405</v>
          </cell>
          <cell r="H7" t="str">
            <v>Baden-Dättwil</v>
          </cell>
          <cell r="I7">
            <v>28</v>
          </cell>
          <cell r="J7" t="str">
            <v>EV</v>
          </cell>
          <cell r="K7" t="str">
            <v>aufg</v>
          </cell>
          <cell r="L7">
            <v>2</v>
          </cell>
          <cell r="M7">
            <v>1</v>
          </cell>
          <cell r="N7">
            <v>3</v>
          </cell>
          <cell r="O7">
            <v>1</v>
          </cell>
          <cell r="P7">
            <v>1</v>
          </cell>
          <cell r="R7">
            <v>20</v>
          </cell>
          <cell r="S7">
            <v>78.5</v>
          </cell>
        </row>
        <row r="8">
          <cell r="A8">
            <v>6</v>
          </cell>
          <cell r="B8" t="str">
            <v>Brugg</v>
          </cell>
          <cell r="C8" t="str">
            <v>Peter</v>
          </cell>
          <cell r="D8" t="str">
            <v>Rau</v>
          </cell>
          <cell r="E8" t="str">
            <v>Rau Peter</v>
          </cell>
          <cell r="F8" t="str">
            <v>Baslerstrasse 40</v>
          </cell>
          <cell r="G8">
            <v>5222</v>
          </cell>
          <cell r="H8" t="str">
            <v>Umiken</v>
          </cell>
          <cell r="I8">
            <v>35</v>
          </cell>
          <cell r="J8" t="str">
            <v>V</v>
          </cell>
          <cell r="K8" t="str">
            <v/>
          </cell>
          <cell r="L8">
            <v>2</v>
          </cell>
          <cell r="M8">
            <v>1</v>
          </cell>
          <cell r="N8">
            <v>2</v>
          </cell>
          <cell r="O8">
            <v>1</v>
          </cell>
          <cell r="P8">
            <v>1</v>
          </cell>
          <cell r="R8">
            <v>10</v>
          </cell>
          <cell r="S8">
            <v>51.5</v>
          </cell>
        </row>
        <row r="9">
          <cell r="A9">
            <v>7</v>
          </cell>
          <cell r="B9" t="str">
            <v>Brugg</v>
          </cell>
          <cell r="C9" t="str">
            <v>Siegfried</v>
          </cell>
          <cell r="D9" t="str">
            <v>Simon</v>
          </cell>
          <cell r="E9" t="str">
            <v>Simon Siegfried</v>
          </cell>
          <cell r="F9" t="str">
            <v>Gislifluhweg 11</v>
          </cell>
          <cell r="G9">
            <v>5502</v>
          </cell>
          <cell r="H9" t="str">
            <v>Hunzenschwil</v>
          </cell>
          <cell r="I9">
            <v>39</v>
          </cell>
          <cell r="J9" t="str">
            <v>V</v>
          </cell>
          <cell r="K9" t="str">
            <v/>
          </cell>
          <cell r="L9">
            <v>2</v>
          </cell>
          <cell r="M9">
            <v>1</v>
          </cell>
          <cell r="N9">
            <v>2</v>
          </cell>
          <cell r="O9">
            <v>1</v>
          </cell>
          <cell r="P9">
            <v>1</v>
          </cell>
          <cell r="R9">
            <v>10</v>
          </cell>
          <cell r="S9">
            <v>51.5</v>
          </cell>
        </row>
        <row r="10">
          <cell r="A10">
            <v>8</v>
          </cell>
          <cell r="B10" t="str">
            <v>Brugg</v>
          </cell>
          <cell r="C10" t="str">
            <v>Willi</v>
          </cell>
          <cell r="D10" t="str">
            <v>Vogt</v>
          </cell>
          <cell r="E10" t="str">
            <v>Vogt Willi</v>
          </cell>
          <cell r="F10" t="str">
            <v>Hinterrain</v>
          </cell>
          <cell r="G10">
            <v>5318</v>
          </cell>
          <cell r="H10" t="str">
            <v>Mandach</v>
          </cell>
          <cell r="I10">
            <v>39</v>
          </cell>
          <cell r="J10" t="str">
            <v>V</v>
          </cell>
          <cell r="K10" t="str">
            <v/>
          </cell>
          <cell r="M10">
            <v>1</v>
          </cell>
          <cell r="N10">
            <v>2</v>
          </cell>
          <cell r="O10">
            <v>1</v>
          </cell>
          <cell r="P10">
            <v>1</v>
          </cell>
          <cell r="R10">
            <v>10</v>
          </cell>
          <cell r="S10">
            <v>51.5</v>
          </cell>
        </row>
        <row r="11">
          <cell r="A11">
            <v>9</v>
          </cell>
          <cell r="B11" t="str">
            <v>Dallenwil</v>
          </cell>
          <cell r="C11" t="str">
            <v>Martin</v>
          </cell>
          <cell r="D11" t="str">
            <v>Christen</v>
          </cell>
          <cell r="E11" t="str">
            <v>Christen Martin</v>
          </cell>
          <cell r="F11" t="str">
            <v>Alpenblick</v>
          </cell>
          <cell r="G11">
            <v>6386</v>
          </cell>
          <cell r="H11" t="str">
            <v>Wolfenschiessen</v>
          </cell>
          <cell r="I11">
            <v>25</v>
          </cell>
          <cell r="J11" t="str">
            <v>EV</v>
          </cell>
          <cell r="K11" t="str">
            <v>aufg</v>
          </cell>
          <cell r="L11">
            <v>4</v>
          </cell>
          <cell r="M11">
            <v>1</v>
          </cell>
          <cell r="N11">
            <v>2</v>
          </cell>
          <cell r="O11">
            <v>1</v>
          </cell>
          <cell r="P11">
            <v>1</v>
          </cell>
          <cell r="R11">
            <v>20</v>
          </cell>
          <cell r="S11">
            <v>76.5</v>
          </cell>
        </row>
        <row r="12">
          <cell r="A12">
            <v>10</v>
          </cell>
          <cell r="B12" t="str">
            <v>Dallenwil</v>
          </cell>
          <cell r="C12" t="str">
            <v>Hans</v>
          </cell>
          <cell r="D12" t="str">
            <v>Diener</v>
          </cell>
          <cell r="E12" t="str">
            <v>Diener Hans</v>
          </cell>
          <cell r="F12" t="str">
            <v>Seerosenstr. 30</v>
          </cell>
          <cell r="G12">
            <v>6362</v>
          </cell>
          <cell r="H12" t="str">
            <v>Stansstad</v>
          </cell>
          <cell r="I12">
            <v>27</v>
          </cell>
          <cell r="J12" t="str">
            <v>EV</v>
          </cell>
          <cell r="K12" t="str">
            <v>aufg</v>
          </cell>
          <cell r="L12">
            <v>4</v>
          </cell>
          <cell r="M12">
            <v>1</v>
          </cell>
          <cell r="N12">
            <v>2</v>
          </cell>
          <cell r="O12">
            <v>1</v>
          </cell>
          <cell r="P12">
            <v>1</v>
          </cell>
          <cell r="R12">
            <v>10</v>
          </cell>
          <cell r="S12">
            <v>51.5</v>
          </cell>
        </row>
        <row r="13">
          <cell r="A13">
            <v>11</v>
          </cell>
          <cell r="B13" t="str">
            <v>Dallenwil</v>
          </cell>
          <cell r="C13" t="str">
            <v>Josef</v>
          </cell>
          <cell r="D13" t="str">
            <v>Näpflin</v>
          </cell>
          <cell r="E13" t="str">
            <v>Näpflin Josef</v>
          </cell>
          <cell r="F13" t="str">
            <v>Allmendstr. 18</v>
          </cell>
          <cell r="G13">
            <v>6383</v>
          </cell>
          <cell r="H13" t="str">
            <v>Dallenwil</v>
          </cell>
          <cell r="I13">
            <v>35</v>
          </cell>
          <cell r="J13" t="str">
            <v>V</v>
          </cell>
          <cell r="K13" t="str">
            <v/>
          </cell>
          <cell r="L13">
            <v>4</v>
          </cell>
          <cell r="M13">
            <v>1</v>
          </cell>
          <cell r="N13">
            <v>2</v>
          </cell>
          <cell r="O13">
            <v>1</v>
          </cell>
          <cell r="P13">
            <v>1</v>
          </cell>
          <cell r="R13">
            <v>10</v>
          </cell>
          <cell r="S13">
            <v>51.5</v>
          </cell>
        </row>
        <row r="14">
          <cell r="A14">
            <v>12</v>
          </cell>
          <cell r="B14" t="str">
            <v>Dallenwil</v>
          </cell>
          <cell r="C14" t="str">
            <v>Paul</v>
          </cell>
          <cell r="D14" t="str">
            <v>Niederberger</v>
          </cell>
          <cell r="E14" t="str">
            <v>Niederberger Paul</v>
          </cell>
          <cell r="F14" t="str">
            <v>Tottikonerstr. 17</v>
          </cell>
          <cell r="G14">
            <v>6370</v>
          </cell>
          <cell r="H14" t="str">
            <v>Stans</v>
          </cell>
          <cell r="I14">
            <v>35</v>
          </cell>
          <cell r="J14" t="str">
            <v>V</v>
          </cell>
          <cell r="K14" t="str">
            <v/>
          </cell>
          <cell r="L14">
            <v>5</v>
          </cell>
          <cell r="S14">
            <v>0</v>
          </cell>
        </row>
        <row r="15">
          <cell r="A15">
            <v>13</v>
          </cell>
          <cell r="B15" t="str">
            <v>Dallenwil</v>
          </cell>
          <cell r="C15" t="str">
            <v>Walter</v>
          </cell>
          <cell r="D15" t="str">
            <v>Niederberger</v>
          </cell>
          <cell r="E15" t="str">
            <v>Niederberger Walter</v>
          </cell>
          <cell r="F15" t="str">
            <v>Oberrickenbacherstr. 4</v>
          </cell>
          <cell r="G15">
            <v>6386</v>
          </cell>
          <cell r="H15" t="str">
            <v>Wolfenschiessen</v>
          </cell>
          <cell r="I15">
            <v>30</v>
          </cell>
          <cell r="J15" t="str">
            <v>EV</v>
          </cell>
          <cell r="K15" t="str">
            <v>aufg</v>
          </cell>
          <cell r="L15">
            <v>5</v>
          </cell>
          <cell r="M15">
            <v>1</v>
          </cell>
          <cell r="N15">
            <v>2</v>
          </cell>
          <cell r="O15">
            <v>1</v>
          </cell>
          <cell r="P15">
            <v>1</v>
          </cell>
          <cell r="R15">
            <v>20</v>
          </cell>
          <cell r="S15">
            <v>76.5</v>
          </cell>
        </row>
        <row r="16">
          <cell r="A16">
            <v>14</v>
          </cell>
          <cell r="B16" t="str">
            <v>Dallenwil</v>
          </cell>
          <cell r="C16" t="str">
            <v>Anton</v>
          </cell>
          <cell r="D16" t="str">
            <v>Odermatt</v>
          </cell>
          <cell r="E16" t="str">
            <v>Odermatt Anton</v>
          </cell>
          <cell r="F16" t="str">
            <v>Giessenmattstr. 11</v>
          </cell>
          <cell r="G16">
            <v>6383</v>
          </cell>
          <cell r="H16" t="str">
            <v>Dallenwil</v>
          </cell>
          <cell r="I16">
            <v>36</v>
          </cell>
          <cell r="J16" t="str">
            <v>V</v>
          </cell>
          <cell r="K16" t="str">
            <v/>
          </cell>
          <cell r="L16">
            <v>5</v>
          </cell>
          <cell r="M16">
            <v>1</v>
          </cell>
          <cell r="N16">
            <v>2</v>
          </cell>
          <cell r="O16">
            <v>1</v>
          </cell>
          <cell r="P16">
            <v>1</v>
          </cell>
          <cell r="R16">
            <v>10</v>
          </cell>
          <cell r="S16">
            <v>51.5</v>
          </cell>
        </row>
        <row r="17">
          <cell r="A17">
            <v>15</v>
          </cell>
          <cell r="B17" t="str">
            <v>Dallenwil</v>
          </cell>
          <cell r="C17" t="str">
            <v>Josef</v>
          </cell>
          <cell r="D17" t="str">
            <v>Odermatt</v>
          </cell>
          <cell r="E17" t="str">
            <v>Odermatt Josef</v>
          </cell>
          <cell r="F17" t="str">
            <v>Wiesenbergstr. 8</v>
          </cell>
          <cell r="G17">
            <v>6383</v>
          </cell>
          <cell r="H17" t="str">
            <v>Dallenwil</v>
          </cell>
          <cell r="I17">
            <v>42</v>
          </cell>
          <cell r="J17" t="str">
            <v>S</v>
          </cell>
          <cell r="K17" t="str">
            <v/>
          </cell>
          <cell r="S17">
            <v>0</v>
          </cell>
        </row>
        <row r="18">
          <cell r="A18">
            <v>16</v>
          </cell>
          <cell r="B18" t="str">
            <v>Emmenbrücke</v>
          </cell>
          <cell r="C18" t="str">
            <v>Peter</v>
          </cell>
          <cell r="D18" t="str">
            <v>Allenbach</v>
          </cell>
          <cell r="E18" t="str">
            <v>Allenbach Peter</v>
          </cell>
          <cell r="F18" t="str">
            <v>Obere Erlen 56</v>
          </cell>
          <cell r="G18">
            <v>6020</v>
          </cell>
          <cell r="H18" t="str">
            <v>Emmenbrücke</v>
          </cell>
          <cell r="I18">
            <v>34</v>
          </cell>
          <cell r="J18" t="str">
            <v>V</v>
          </cell>
          <cell r="K18" t="str">
            <v/>
          </cell>
          <cell r="L18">
            <v>3</v>
          </cell>
          <cell r="M18">
            <v>1</v>
          </cell>
          <cell r="N18">
            <v>2</v>
          </cell>
          <cell r="O18">
            <v>1</v>
          </cell>
          <cell r="P18">
            <v>1</v>
          </cell>
          <cell r="R18">
            <v>20</v>
          </cell>
          <cell r="S18">
            <v>76.5</v>
          </cell>
        </row>
        <row r="19">
          <cell r="A19">
            <v>17</v>
          </cell>
          <cell r="B19" t="str">
            <v>Emmenbrücke</v>
          </cell>
          <cell r="C19" t="str">
            <v>Ernst</v>
          </cell>
          <cell r="D19" t="str">
            <v>Blättler</v>
          </cell>
          <cell r="E19" t="str">
            <v>Blättler Ernst</v>
          </cell>
          <cell r="F19" t="str">
            <v>Feldmühlestr. 20</v>
          </cell>
          <cell r="G19">
            <v>6010</v>
          </cell>
          <cell r="H19" t="str">
            <v>Kriens</v>
          </cell>
          <cell r="I19">
            <v>24</v>
          </cell>
          <cell r="J19" t="str">
            <v>EV</v>
          </cell>
          <cell r="K19" t="str">
            <v>aufg</v>
          </cell>
          <cell r="M19">
            <v>1</v>
          </cell>
          <cell r="N19">
            <v>2</v>
          </cell>
          <cell r="O19">
            <v>1</v>
          </cell>
          <cell r="P19">
            <v>1</v>
          </cell>
          <cell r="S19">
            <v>26.5</v>
          </cell>
        </row>
        <row r="20">
          <cell r="A20">
            <v>18</v>
          </cell>
          <cell r="B20" t="str">
            <v>Emmenbrücke</v>
          </cell>
          <cell r="C20" t="str">
            <v>Walter</v>
          </cell>
          <cell r="D20" t="str">
            <v>Odermatt</v>
          </cell>
          <cell r="E20" t="str">
            <v>Odermatt Walter</v>
          </cell>
          <cell r="F20" t="str">
            <v>Dorfstr.  37</v>
          </cell>
          <cell r="G20">
            <v>6005</v>
          </cell>
          <cell r="H20" t="str">
            <v>Luzern</v>
          </cell>
          <cell r="I20">
            <v>44</v>
          </cell>
          <cell r="J20" t="str">
            <v>S</v>
          </cell>
          <cell r="K20" t="str">
            <v/>
          </cell>
          <cell r="L20">
            <v>3</v>
          </cell>
          <cell r="M20">
            <v>1</v>
          </cell>
          <cell r="N20">
            <v>2</v>
          </cell>
          <cell r="O20">
            <v>1</v>
          </cell>
          <cell r="P20">
            <v>1</v>
          </cell>
          <cell r="R20">
            <v>14</v>
          </cell>
          <cell r="S20">
            <v>61.5</v>
          </cell>
        </row>
        <row r="21">
          <cell r="A21">
            <v>19</v>
          </cell>
          <cell r="B21" t="str">
            <v>Emmenbrücke</v>
          </cell>
          <cell r="C21" t="str">
            <v>Edy</v>
          </cell>
          <cell r="D21" t="str">
            <v>Räber</v>
          </cell>
          <cell r="E21" t="str">
            <v>Räber Edy</v>
          </cell>
          <cell r="F21" t="str">
            <v>Bachweg 4</v>
          </cell>
          <cell r="G21">
            <v>6402</v>
          </cell>
          <cell r="H21" t="str">
            <v>Merlischachen</v>
          </cell>
          <cell r="I21">
            <v>39</v>
          </cell>
          <cell r="J21" t="str">
            <v>V</v>
          </cell>
          <cell r="K21" t="str">
            <v/>
          </cell>
          <cell r="L21">
            <v>3</v>
          </cell>
          <cell r="M21">
            <v>1</v>
          </cell>
          <cell r="N21">
            <v>2</v>
          </cell>
          <cell r="O21">
            <v>1</v>
          </cell>
          <cell r="P21">
            <v>1</v>
          </cell>
          <cell r="R21">
            <v>10</v>
          </cell>
          <cell r="S21">
            <v>51.5</v>
          </cell>
        </row>
        <row r="22">
          <cell r="A22">
            <v>20</v>
          </cell>
          <cell r="B22" t="str">
            <v>Merlischachen</v>
          </cell>
          <cell r="C22" t="str">
            <v>Meinrad</v>
          </cell>
          <cell r="D22" t="str">
            <v>Ambauen</v>
          </cell>
          <cell r="E22" t="str">
            <v>Ambauen Meinrad</v>
          </cell>
          <cell r="F22" t="str">
            <v>Bahnhofstr. 7</v>
          </cell>
          <cell r="G22">
            <v>6402</v>
          </cell>
          <cell r="H22" t="str">
            <v>Merlischachen</v>
          </cell>
          <cell r="I22">
            <v>43</v>
          </cell>
          <cell r="J22" t="str">
            <v>S</v>
          </cell>
          <cell r="K22" t="str">
            <v/>
          </cell>
          <cell r="M22">
            <v>1</v>
          </cell>
          <cell r="N22">
            <v>2</v>
          </cell>
          <cell r="O22">
            <v>1</v>
          </cell>
          <cell r="P22">
            <v>1</v>
          </cell>
          <cell r="R22">
            <v>10</v>
          </cell>
          <cell r="S22">
            <v>51.5</v>
          </cell>
        </row>
        <row r="23">
          <cell r="A23">
            <v>21</v>
          </cell>
          <cell r="B23" t="str">
            <v>Merlischachen</v>
          </cell>
          <cell r="C23" t="str">
            <v>Stefan</v>
          </cell>
          <cell r="D23" t="str">
            <v>Bucher</v>
          </cell>
          <cell r="E23" t="str">
            <v>Bucher Stefan</v>
          </cell>
          <cell r="F23" t="str">
            <v>Bahnhofstr. 36</v>
          </cell>
          <cell r="G23">
            <v>6403</v>
          </cell>
          <cell r="H23" t="str">
            <v>Küssnacht a/Rigi</v>
          </cell>
          <cell r="I23">
            <v>11</v>
          </cell>
          <cell r="J23" t="str">
            <v>EV</v>
          </cell>
          <cell r="K23" t="str">
            <v>aufg</v>
          </cell>
          <cell r="M23">
            <v>1</v>
          </cell>
          <cell r="N23">
            <v>2</v>
          </cell>
          <cell r="O23">
            <v>1</v>
          </cell>
          <cell r="P23">
            <v>1</v>
          </cell>
          <cell r="S23">
            <v>26.5</v>
          </cell>
        </row>
        <row r="24">
          <cell r="A24">
            <v>22</v>
          </cell>
          <cell r="B24" t="str">
            <v>Merlischachen</v>
          </cell>
          <cell r="C24" t="str">
            <v>Willy</v>
          </cell>
          <cell r="D24" t="str">
            <v>Emmenegger</v>
          </cell>
          <cell r="E24" t="str">
            <v>Emmenegger Willy</v>
          </cell>
          <cell r="F24" t="str">
            <v>Eichli</v>
          </cell>
          <cell r="G24">
            <v>6402</v>
          </cell>
          <cell r="H24" t="str">
            <v>Merlischachen</v>
          </cell>
          <cell r="I24">
            <v>21</v>
          </cell>
          <cell r="J24" t="str">
            <v>EV</v>
          </cell>
          <cell r="K24" t="str">
            <v>aufg</v>
          </cell>
          <cell r="L24">
            <v>6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  <cell r="R24">
            <v>10</v>
          </cell>
          <cell r="S24">
            <v>49.5</v>
          </cell>
        </row>
        <row r="25">
          <cell r="A25">
            <v>23</v>
          </cell>
          <cell r="B25" t="str">
            <v>Merlischachen</v>
          </cell>
          <cell r="C25" t="str">
            <v>Josef</v>
          </cell>
          <cell r="D25" t="str">
            <v>Locher</v>
          </cell>
          <cell r="E25" t="str">
            <v>Locher Josef</v>
          </cell>
          <cell r="F25" t="str">
            <v>Primelweg</v>
          </cell>
          <cell r="G25">
            <v>6405</v>
          </cell>
          <cell r="H25" t="str">
            <v>Immensee</v>
          </cell>
          <cell r="I25">
            <v>44</v>
          </cell>
          <cell r="J25" t="str">
            <v>S</v>
          </cell>
          <cell r="K25" t="str">
            <v/>
          </cell>
          <cell r="L25">
            <v>6</v>
          </cell>
          <cell r="M25">
            <v>1</v>
          </cell>
          <cell r="N25">
            <v>2</v>
          </cell>
          <cell r="O25">
            <v>1</v>
          </cell>
          <cell r="P25">
            <v>1</v>
          </cell>
          <cell r="Q25">
            <v>1</v>
          </cell>
          <cell r="R25">
            <v>10</v>
          </cell>
          <cell r="S25">
            <v>56.5</v>
          </cell>
        </row>
        <row r="26">
          <cell r="A26">
            <v>24</v>
          </cell>
          <cell r="B26" t="str">
            <v>Merlischachen</v>
          </cell>
          <cell r="C26" t="str">
            <v>Karl</v>
          </cell>
          <cell r="D26" t="str">
            <v>Niederberger</v>
          </cell>
          <cell r="E26" t="str">
            <v>Niederberger Karl</v>
          </cell>
          <cell r="F26" t="str">
            <v>Waldhof</v>
          </cell>
          <cell r="G26">
            <v>6402</v>
          </cell>
          <cell r="H26" t="str">
            <v>Merlischachen</v>
          </cell>
          <cell r="I26">
            <v>32</v>
          </cell>
          <cell r="J26" t="str">
            <v>V</v>
          </cell>
          <cell r="K26" t="str">
            <v/>
          </cell>
          <cell r="L26">
            <v>6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R26">
            <v>15</v>
          </cell>
          <cell r="S26">
            <v>62</v>
          </cell>
        </row>
        <row r="27">
          <cell r="A27">
            <v>25</v>
          </cell>
          <cell r="B27" t="str">
            <v>Oberwynenthal</v>
          </cell>
          <cell r="C27" t="str">
            <v>Hansruedi</v>
          </cell>
          <cell r="D27" t="str">
            <v>Steiner</v>
          </cell>
          <cell r="E27" t="str">
            <v>Steiner Hansruedi</v>
          </cell>
          <cell r="F27" t="str">
            <v>Vordere Bergstr. 41</v>
          </cell>
          <cell r="G27">
            <v>5734</v>
          </cell>
          <cell r="H27" t="str">
            <v>Reinach</v>
          </cell>
          <cell r="I27">
            <v>36</v>
          </cell>
          <cell r="J27" t="str">
            <v>V</v>
          </cell>
          <cell r="K27" t="str">
            <v/>
          </cell>
          <cell r="M27">
            <v>1</v>
          </cell>
          <cell r="N27">
            <v>2</v>
          </cell>
          <cell r="O27">
            <v>1</v>
          </cell>
          <cell r="P27">
            <v>1</v>
          </cell>
          <cell r="R27">
            <v>10</v>
          </cell>
          <cell r="S27">
            <v>51.5</v>
          </cell>
        </row>
        <row r="28">
          <cell r="A28">
            <v>26</v>
          </cell>
          <cell r="B28" t="str">
            <v>Oberwynenthal</v>
          </cell>
          <cell r="C28" t="str">
            <v>Fritz</v>
          </cell>
          <cell r="D28" t="str">
            <v>Wiederkehr</v>
          </cell>
          <cell r="E28" t="str">
            <v>Wiederkehr Fritz</v>
          </cell>
          <cell r="F28" t="str">
            <v>Kirchstr. 19</v>
          </cell>
          <cell r="G28">
            <v>5737</v>
          </cell>
          <cell r="H28" t="str">
            <v>Menziken</v>
          </cell>
          <cell r="I28">
            <v>22</v>
          </cell>
          <cell r="J28" t="str">
            <v>EV</v>
          </cell>
          <cell r="K28" t="str">
            <v>aufg</v>
          </cell>
          <cell r="M28">
            <v>1</v>
          </cell>
          <cell r="N28">
            <v>2</v>
          </cell>
          <cell r="O28">
            <v>1</v>
          </cell>
          <cell r="P28">
            <v>1</v>
          </cell>
          <cell r="R28">
            <v>10</v>
          </cell>
          <cell r="S28">
            <v>51.5</v>
          </cell>
        </row>
        <row r="29">
          <cell r="A29">
            <v>27</v>
          </cell>
          <cell r="B29" t="str">
            <v>Reinach-Birseck</v>
          </cell>
          <cell r="C29" t="str">
            <v>Hans</v>
          </cell>
          <cell r="D29" t="str">
            <v>Berweger</v>
          </cell>
          <cell r="E29" t="str">
            <v>Berweger Hans</v>
          </cell>
          <cell r="F29" t="str">
            <v>Ringstr. 99</v>
          </cell>
          <cell r="G29">
            <v>4106</v>
          </cell>
          <cell r="H29" t="str">
            <v>Therwil</v>
          </cell>
          <cell r="I29">
            <v>42</v>
          </cell>
          <cell r="J29" t="str">
            <v>S</v>
          </cell>
          <cell r="K29" t="str">
            <v/>
          </cell>
          <cell r="L29">
            <v>7</v>
          </cell>
          <cell r="M29">
            <v>1</v>
          </cell>
          <cell r="N29">
            <v>2</v>
          </cell>
          <cell r="O29">
            <v>1</v>
          </cell>
          <cell r="P29">
            <v>1</v>
          </cell>
          <cell r="R29">
            <v>10</v>
          </cell>
          <cell r="S29">
            <v>51.5</v>
          </cell>
        </row>
        <row r="30">
          <cell r="A30">
            <v>28</v>
          </cell>
          <cell r="B30" t="str">
            <v>Reinach-Birseck</v>
          </cell>
          <cell r="C30" t="str">
            <v>Heidi</v>
          </cell>
          <cell r="D30" t="str">
            <v>Berweger</v>
          </cell>
          <cell r="E30" t="str">
            <v>Berweger Heidi</v>
          </cell>
          <cell r="F30" t="str">
            <v>Ringstr. 99</v>
          </cell>
          <cell r="G30">
            <v>4106</v>
          </cell>
          <cell r="H30" t="str">
            <v>Therwil</v>
          </cell>
          <cell r="I30">
            <v>39</v>
          </cell>
          <cell r="J30" t="str">
            <v>V</v>
          </cell>
          <cell r="K30" t="str">
            <v/>
          </cell>
          <cell r="L30">
            <v>7</v>
          </cell>
          <cell r="M30">
            <v>1</v>
          </cell>
          <cell r="N30">
            <v>2</v>
          </cell>
          <cell r="O30">
            <v>1</v>
          </cell>
          <cell r="P30">
            <v>1</v>
          </cell>
          <cell r="R30">
            <v>10</v>
          </cell>
          <cell r="S30">
            <v>51.5</v>
          </cell>
        </row>
        <row r="31">
          <cell r="A31">
            <v>29</v>
          </cell>
          <cell r="B31" t="str">
            <v>Reinach-Birseck</v>
          </cell>
          <cell r="C31" t="str">
            <v>Roger</v>
          </cell>
          <cell r="D31" t="str">
            <v>Faédi</v>
          </cell>
          <cell r="E31" t="str">
            <v>Faédi Roger</v>
          </cell>
          <cell r="F31" t="str">
            <v>Oberwilerstr. 142</v>
          </cell>
          <cell r="G31">
            <v>4054</v>
          </cell>
          <cell r="H31" t="str">
            <v>Basel</v>
          </cell>
          <cell r="I31">
            <v>38</v>
          </cell>
          <cell r="J31" t="str">
            <v>V</v>
          </cell>
          <cell r="K31" t="str">
            <v/>
          </cell>
          <cell r="L31">
            <v>7</v>
          </cell>
          <cell r="M31">
            <v>1</v>
          </cell>
          <cell r="N31">
            <v>2</v>
          </cell>
          <cell r="O31">
            <v>1</v>
          </cell>
          <cell r="P31">
            <v>1</v>
          </cell>
          <cell r="Q31">
            <v>1</v>
          </cell>
          <cell r="R31">
            <v>10</v>
          </cell>
          <cell r="S31">
            <v>56.5</v>
          </cell>
        </row>
        <row r="32">
          <cell r="A32">
            <v>30</v>
          </cell>
          <cell r="B32" t="str">
            <v>Reinach-Birseck</v>
          </cell>
          <cell r="C32" t="str">
            <v>Jakob</v>
          </cell>
          <cell r="D32" t="str">
            <v>Gürtler</v>
          </cell>
          <cell r="E32" t="str">
            <v>Gürtler Jakob</v>
          </cell>
          <cell r="F32" t="str">
            <v>Hegenheimermattweg 42</v>
          </cell>
          <cell r="G32">
            <v>4123</v>
          </cell>
          <cell r="H32" t="str">
            <v>Allschwil</v>
          </cell>
          <cell r="I32">
            <v>24</v>
          </cell>
          <cell r="J32" t="str">
            <v>EV</v>
          </cell>
          <cell r="K32" t="str">
            <v>aufg</v>
          </cell>
          <cell r="M32">
            <v>1</v>
          </cell>
          <cell r="N32">
            <v>2</v>
          </cell>
          <cell r="O32">
            <v>1</v>
          </cell>
          <cell r="P32">
            <v>1</v>
          </cell>
          <cell r="R32">
            <v>5</v>
          </cell>
          <cell r="S32">
            <v>39</v>
          </cell>
        </row>
        <row r="33">
          <cell r="A33">
            <v>31</v>
          </cell>
          <cell r="B33" t="str">
            <v>Rothenburg</v>
          </cell>
          <cell r="C33" t="str">
            <v>Hans</v>
          </cell>
          <cell r="D33" t="str">
            <v>Fahrni</v>
          </cell>
          <cell r="E33" t="str">
            <v>Fahrni Hans</v>
          </cell>
          <cell r="F33" t="str">
            <v>Himmelrichstr. 1</v>
          </cell>
          <cell r="G33">
            <v>6020</v>
          </cell>
          <cell r="H33" t="str">
            <v>Emmenbrücke</v>
          </cell>
          <cell r="I33">
            <v>18</v>
          </cell>
          <cell r="J33" t="str">
            <v>EV</v>
          </cell>
          <cell r="K33" t="str">
            <v>aufg</v>
          </cell>
          <cell r="L33">
            <v>8</v>
          </cell>
          <cell r="M33">
            <v>1</v>
          </cell>
          <cell r="N33">
            <v>3</v>
          </cell>
          <cell r="O33">
            <v>1</v>
          </cell>
          <cell r="P33">
            <v>1</v>
          </cell>
          <cell r="Q33">
            <v>1</v>
          </cell>
          <cell r="R33">
            <v>20</v>
          </cell>
          <cell r="S33">
            <v>83.5</v>
          </cell>
        </row>
        <row r="34">
          <cell r="A34">
            <v>32</v>
          </cell>
          <cell r="B34" t="str">
            <v>Rothenburg</v>
          </cell>
          <cell r="C34" t="str">
            <v>Josef</v>
          </cell>
          <cell r="D34" t="str">
            <v>Spiess</v>
          </cell>
          <cell r="E34" t="str">
            <v>Spiess Josef</v>
          </cell>
          <cell r="F34" t="str">
            <v>Heimetweg 3</v>
          </cell>
          <cell r="G34">
            <v>6032</v>
          </cell>
          <cell r="H34" t="str">
            <v>Emmen</v>
          </cell>
          <cell r="I34">
            <v>32</v>
          </cell>
          <cell r="J34" t="str">
            <v>V</v>
          </cell>
          <cell r="K34" t="str">
            <v/>
          </cell>
          <cell r="L34">
            <v>8</v>
          </cell>
          <cell r="M34">
            <v>1</v>
          </cell>
          <cell r="N34">
            <v>2</v>
          </cell>
          <cell r="O34">
            <v>1</v>
          </cell>
          <cell r="P34">
            <v>1</v>
          </cell>
          <cell r="Q34">
            <v>1</v>
          </cell>
          <cell r="R34">
            <v>15</v>
          </cell>
          <cell r="S34">
            <v>69</v>
          </cell>
        </row>
        <row r="35">
          <cell r="A35">
            <v>33</v>
          </cell>
          <cell r="B35" t="str">
            <v>Rothenburg</v>
          </cell>
          <cell r="C35" t="str">
            <v>Leo</v>
          </cell>
          <cell r="D35" t="str">
            <v>Steiner</v>
          </cell>
          <cell r="E35" t="str">
            <v>Steiner Leo</v>
          </cell>
          <cell r="F35" t="str">
            <v>Eichmattstr. 2</v>
          </cell>
          <cell r="G35">
            <v>6005</v>
          </cell>
          <cell r="H35" t="str">
            <v>Luzern</v>
          </cell>
          <cell r="I35">
            <v>28</v>
          </cell>
          <cell r="J35" t="str">
            <v>EV</v>
          </cell>
          <cell r="K35" t="str">
            <v>aufg</v>
          </cell>
          <cell r="L35">
            <v>8</v>
          </cell>
          <cell r="M35">
            <v>1</v>
          </cell>
          <cell r="N35">
            <v>2</v>
          </cell>
          <cell r="O35">
            <v>1</v>
          </cell>
          <cell r="P35">
            <v>1</v>
          </cell>
          <cell r="Q35">
            <v>1</v>
          </cell>
          <cell r="R35">
            <v>15</v>
          </cell>
          <cell r="S35">
            <v>69</v>
          </cell>
        </row>
        <row r="36">
          <cell r="A36">
            <v>34</v>
          </cell>
          <cell r="B36" t="str">
            <v>Seon</v>
          </cell>
          <cell r="C36" t="str">
            <v>Anton</v>
          </cell>
          <cell r="D36" t="str">
            <v>Baumann</v>
          </cell>
          <cell r="E36" t="str">
            <v>Baumann Anton</v>
          </cell>
          <cell r="F36" t="str">
            <v>Tulpenweg 7</v>
          </cell>
          <cell r="G36">
            <v>5703</v>
          </cell>
          <cell r="H36" t="str">
            <v>Seon</v>
          </cell>
          <cell r="I36">
            <v>30</v>
          </cell>
          <cell r="J36" t="str">
            <v>EV</v>
          </cell>
          <cell r="K36" t="str">
            <v>aufg</v>
          </cell>
          <cell r="L36">
            <v>9</v>
          </cell>
          <cell r="M36">
            <v>1</v>
          </cell>
          <cell r="N36">
            <v>1</v>
          </cell>
          <cell r="O36">
            <v>1</v>
          </cell>
          <cell r="P36">
            <v>1</v>
          </cell>
          <cell r="R36">
            <v>20</v>
          </cell>
          <cell r="S36">
            <v>74.5</v>
          </cell>
        </row>
        <row r="37">
          <cell r="A37">
            <v>35</v>
          </cell>
          <cell r="B37" t="str">
            <v>Seon</v>
          </cell>
          <cell r="C37" t="str">
            <v>Anton</v>
          </cell>
          <cell r="D37" t="str">
            <v>Meier</v>
          </cell>
          <cell r="E37" t="str">
            <v>Meier Anton</v>
          </cell>
          <cell r="F37" t="str">
            <v>Jurastr. 17</v>
          </cell>
          <cell r="G37">
            <v>5102</v>
          </cell>
          <cell r="H37" t="str">
            <v>Rupperswil</v>
          </cell>
          <cell r="I37">
            <v>27</v>
          </cell>
          <cell r="J37" t="str">
            <v>EV</v>
          </cell>
          <cell r="K37" t="str">
            <v>frei</v>
          </cell>
          <cell r="L37">
            <v>9</v>
          </cell>
          <cell r="M37">
            <v>1</v>
          </cell>
          <cell r="N37">
            <v>2</v>
          </cell>
          <cell r="O37">
            <v>1</v>
          </cell>
          <cell r="P37">
            <v>1</v>
          </cell>
          <cell r="R37">
            <v>20</v>
          </cell>
          <cell r="S37">
            <v>76.5</v>
          </cell>
        </row>
        <row r="38">
          <cell r="A38">
            <v>36</v>
          </cell>
          <cell r="B38" t="str">
            <v>Seon</v>
          </cell>
          <cell r="C38" t="str">
            <v>Hans</v>
          </cell>
          <cell r="D38" t="str">
            <v>Schlatter</v>
          </cell>
          <cell r="E38" t="str">
            <v>Schlatter Hans</v>
          </cell>
          <cell r="F38" t="str">
            <v>Dragonerstr. 29</v>
          </cell>
          <cell r="G38">
            <v>5600</v>
          </cell>
          <cell r="H38" t="str">
            <v>Lenzburg</v>
          </cell>
          <cell r="I38">
            <v>16</v>
          </cell>
          <cell r="J38" t="str">
            <v>EV</v>
          </cell>
          <cell r="K38" t="str">
            <v>aufg</v>
          </cell>
          <cell r="L38">
            <v>9</v>
          </cell>
          <cell r="M38">
            <v>1</v>
          </cell>
          <cell r="N38">
            <v>2</v>
          </cell>
          <cell r="O38">
            <v>1</v>
          </cell>
          <cell r="P38">
            <v>1</v>
          </cell>
          <cell r="R38">
            <v>15</v>
          </cell>
          <cell r="S38">
            <v>64</v>
          </cell>
        </row>
        <row r="39">
          <cell r="A39">
            <v>37</v>
          </cell>
          <cell r="B39" t="str">
            <v>Seon</v>
          </cell>
          <cell r="C39" t="str">
            <v>Bernhard</v>
          </cell>
          <cell r="D39" t="str">
            <v>Dössegger</v>
          </cell>
          <cell r="E39" t="str">
            <v>Dössegger Bernhard</v>
          </cell>
          <cell r="F39" t="str">
            <v>Birchmattstr. 26</v>
          </cell>
          <cell r="G39">
            <v>5703</v>
          </cell>
          <cell r="H39" t="str">
            <v>Seon</v>
          </cell>
          <cell r="I39">
            <v>31</v>
          </cell>
          <cell r="J39" t="str">
            <v>V</v>
          </cell>
          <cell r="K39" t="str">
            <v/>
          </cell>
          <cell r="M39">
            <v>1</v>
          </cell>
          <cell r="N39">
            <v>2</v>
          </cell>
          <cell r="O39">
            <v>1</v>
          </cell>
          <cell r="P39">
            <v>1</v>
          </cell>
          <cell r="R39">
            <v>10</v>
          </cell>
          <cell r="S39">
            <v>51.5</v>
          </cell>
        </row>
        <row r="40">
          <cell r="A40">
            <v>38</v>
          </cell>
          <cell r="B40" t="str">
            <v>Seon</v>
          </cell>
          <cell r="C40" t="str">
            <v>Armin</v>
          </cell>
          <cell r="D40" t="str">
            <v>Meier</v>
          </cell>
          <cell r="E40" t="str">
            <v>Meier Armin</v>
          </cell>
          <cell r="F40" t="str">
            <v>Neuhofstr. 18</v>
          </cell>
          <cell r="G40">
            <v>5600</v>
          </cell>
          <cell r="H40" t="str">
            <v>Lenzburg</v>
          </cell>
          <cell r="I40">
            <v>32</v>
          </cell>
          <cell r="J40" t="str">
            <v>V</v>
          </cell>
          <cell r="K40" t="str">
            <v/>
          </cell>
          <cell r="M40">
            <v>1</v>
          </cell>
          <cell r="N40">
            <v>2</v>
          </cell>
          <cell r="O40">
            <v>1</v>
          </cell>
          <cell r="P40">
            <v>1</v>
          </cell>
          <cell r="R40">
            <v>10</v>
          </cell>
          <cell r="S40">
            <v>51.5</v>
          </cell>
        </row>
        <row r="41">
          <cell r="A41">
            <v>39</v>
          </cell>
          <cell r="B41" t="str">
            <v>Steinhausen</v>
          </cell>
          <cell r="C41" t="str">
            <v>Hans</v>
          </cell>
          <cell r="D41" t="str">
            <v>Misteli</v>
          </cell>
          <cell r="E41" t="str">
            <v>Misteli Hans</v>
          </cell>
          <cell r="F41" t="str">
            <v>Mattenstr. 33</v>
          </cell>
          <cell r="G41">
            <v>6312</v>
          </cell>
          <cell r="H41" t="str">
            <v>Steinhausen</v>
          </cell>
          <cell r="I41">
            <v>42</v>
          </cell>
          <cell r="J41" t="str">
            <v>S</v>
          </cell>
          <cell r="K41" t="str">
            <v/>
          </cell>
          <cell r="R41">
            <v>0</v>
          </cell>
          <cell r="S41">
            <v>0</v>
          </cell>
        </row>
        <row r="42">
          <cell r="A42">
            <v>40</v>
          </cell>
          <cell r="B42" t="str">
            <v>Steinhausen</v>
          </cell>
          <cell r="C42" t="str">
            <v>Xaver</v>
          </cell>
          <cell r="D42" t="str">
            <v>Jans</v>
          </cell>
          <cell r="E42" t="str">
            <v>Jans Xaver</v>
          </cell>
          <cell r="F42" t="str">
            <v>Hasenbergstr. 30</v>
          </cell>
          <cell r="G42">
            <v>6312</v>
          </cell>
          <cell r="H42" t="str">
            <v>Steinhausen</v>
          </cell>
          <cell r="I42">
            <v>30</v>
          </cell>
          <cell r="J42" t="str">
            <v>EV</v>
          </cell>
          <cell r="K42" t="str">
            <v>aufg</v>
          </cell>
          <cell r="L42">
            <v>11</v>
          </cell>
          <cell r="M42">
            <v>1</v>
          </cell>
          <cell r="N42">
            <v>2</v>
          </cell>
          <cell r="O42">
            <v>1</v>
          </cell>
          <cell r="P42">
            <v>1</v>
          </cell>
          <cell r="Q42">
            <v>1</v>
          </cell>
          <cell r="R42">
            <v>5</v>
          </cell>
          <cell r="S42">
            <v>44</v>
          </cell>
        </row>
        <row r="43">
          <cell r="A43">
            <v>41</v>
          </cell>
          <cell r="B43" t="str">
            <v>Steinhausen</v>
          </cell>
          <cell r="C43" t="str">
            <v>Viktor</v>
          </cell>
          <cell r="D43" t="str">
            <v>Maurer</v>
          </cell>
          <cell r="E43" t="str">
            <v>Maurer Viktor</v>
          </cell>
          <cell r="F43" t="str">
            <v>Freudenbergstr. 1</v>
          </cell>
          <cell r="G43">
            <v>6312</v>
          </cell>
          <cell r="H43" t="str">
            <v>Steinhausen</v>
          </cell>
          <cell r="I43">
            <v>28</v>
          </cell>
          <cell r="J43" t="str">
            <v>EV</v>
          </cell>
          <cell r="K43" t="str">
            <v>aufg</v>
          </cell>
          <cell r="L43">
            <v>10</v>
          </cell>
          <cell r="M43">
            <v>1</v>
          </cell>
          <cell r="N43">
            <v>2</v>
          </cell>
          <cell r="O43">
            <v>1</v>
          </cell>
          <cell r="P43">
            <v>1</v>
          </cell>
          <cell r="R43">
            <v>5</v>
          </cell>
          <cell r="S43">
            <v>39</v>
          </cell>
        </row>
        <row r="44">
          <cell r="A44">
            <v>42</v>
          </cell>
          <cell r="B44" t="str">
            <v>Steinhausen</v>
          </cell>
          <cell r="C44" t="str">
            <v>Anton</v>
          </cell>
          <cell r="D44" t="str">
            <v>Rüegg</v>
          </cell>
          <cell r="E44" t="str">
            <v>Rüegg Anton</v>
          </cell>
          <cell r="F44" t="str">
            <v>Bahnhofstr. 36</v>
          </cell>
          <cell r="G44">
            <v>6312</v>
          </cell>
          <cell r="H44" t="str">
            <v>Steinhausen</v>
          </cell>
          <cell r="I44">
            <v>25</v>
          </cell>
          <cell r="J44" t="str">
            <v>EV</v>
          </cell>
          <cell r="K44" t="str">
            <v>aufg</v>
          </cell>
          <cell r="L44">
            <v>11</v>
          </cell>
          <cell r="M44">
            <v>1</v>
          </cell>
          <cell r="N44">
            <v>2</v>
          </cell>
          <cell r="O44">
            <v>1</v>
          </cell>
          <cell r="P44">
            <v>1</v>
          </cell>
          <cell r="Q44">
            <v>1</v>
          </cell>
          <cell r="R44">
            <v>7</v>
          </cell>
          <cell r="S44">
            <v>49</v>
          </cell>
        </row>
        <row r="45">
          <cell r="A45">
            <v>43</v>
          </cell>
          <cell r="B45" t="str">
            <v>Steinhausen</v>
          </cell>
          <cell r="C45" t="str">
            <v>Käthy</v>
          </cell>
          <cell r="D45" t="str">
            <v>Rüegg</v>
          </cell>
          <cell r="E45" t="str">
            <v>Rüegg Käthy</v>
          </cell>
          <cell r="F45" t="str">
            <v>Steinhauserstrasse 21</v>
          </cell>
          <cell r="G45">
            <v>6300</v>
          </cell>
          <cell r="H45" t="str">
            <v>Zug</v>
          </cell>
          <cell r="I45">
            <v>45</v>
          </cell>
          <cell r="J45" t="str">
            <v>S</v>
          </cell>
          <cell r="K45" t="str">
            <v/>
          </cell>
          <cell r="L45">
            <v>11</v>
          </cell>
          <cell r="M45">
            <v>1</v>
          </cell>
          <cell r="N45">
            <v>2</v>
          </cell>
          <cell r="O45">
            <v>1</v>
          </cell>
          <cell r="P45">
            <v>1</v>
          </cell>
          <cell r="R45">
            <v>5</v>
          </cell>
          <cell r="S45">
            <v>39</v>
          </cell>
        </row>
        <row r="46">
          <cell r="A46">
            <v>44</v>
          </cell>
          <cell r="B46" t="str">
            <v>Steinhausen</v>
          </cell>
          <cell r="C46" t="str">
            <v>Bruno</v>
          </cell>
          <cell r="D46" t="str">
            <v>Rüegg</v>
          </cell>
          <cell r="E46" t="str">
            <v>Rüegg Bruno</v>
          </cell>
          <cell r="F46" t="str">
            <v>Steinhauserstr. 21</v>
          </cell>
          <cell r="G46">
            <v>6300</v>
          </cell>
          <cell r="H46" t="str">
            <v>Zug</v>
          </cell>
          <cell r="I46">
            <v>41</v>
          </cell>
          <cell r="J46" t="str">
            <v>S</v>
          </cell>
          <cell r="K46" t="str">
            <v/>
          </cell>
          <cell r="L46">
            <v>10</v>
          </cell>
          <cell r="M46">
            <v>1</v>
          </cell>
          <cell r="N46">
            <v>2</v>
          </cell>
          <cell r="O46">
            <v>1</v>
          </cell>
          <cell r="P46">
            <v>1</v>
          </cell>
          <cell r="R46">
            <v>5</v>
          </cell>
          <cell r="S46">
            <v>39</v>
          </cell>
        </row>
        <row r="47">
          <cell r="A47">
            <v>45</v>
          </cell>
          <cell r="B47" t="str">
            <v>Wohlen</v>
          </cell>
          <cell r="C47" t="str">
            <v>Vittorio</v>
          </cell>
          <cell r="D47" t="str">
            <v>Costa</v>
          </cell>
          <cell r="E47" t="str">
            <v>Costa Vittorio</v>
          </cell>
          <cell r="F47" t="str">
            <v>Litzibuechstr. 8</v>
          </cell>
          <cell r="G47">
            <v>5610</v>
          </cell>
          <cell r="H47" t="str">
            <v>Wohlen</v>
          </cell>
          <cell r="I47">
            <v>42</v>
          </cell>
          <cell r="J47" t="str">
            <v>S</v>
          </cell>
          <cell r="K47" t="str">
            <v/>
          </cell>
          <cell r="L47">
            <v>12</v>
          </cell>
          <cell r="M47">
            <v>1</v>
          </cell>
          <cell r="N47">
            <v>2</v>
          </cell>
          <cell r="O47">
            <v>1</v>
          </cell>
          <cell r="P47">
            <v>1</v>
          </cell>
          <cell r="R47">
            <v>10</v>
          </cell>
          <cell r="S47">
            <v>51.5</v>
          </cell>
        </row>
        <row r="48">
          <cell r="A48">
            <v>46</v>
          </cell>
          <cell r="B48" t="str">
            <v>Wohlen</v>
          </cell>
          <cell r="C48" t="str">
            <v>Paul</v>
          </cell>
          <cell r="D48" t="str">
            <v>Dönni</v>
          </cell>
          <cell r="E48" t="str">
            <v>Dönni Paul</v>
          </cell>
          <cell r="F48" t="str">
            <v>Bollmoosweg 18</v>
          </cell>
          <cell r="G48">
            <v>5610</v>
          </cell>
          <cell r="H48" t="str">
            <v>Wohlen</v>
          </cell>
          <cell r="I48">
            <v>33</v>
          </cell>
          <cell r="J48" t="str">
            <v>V</v>
          </cell>
          <cell r="K48" t="str">
            <v/>
          </cell>
          <cell r="M48">
            <v>1</v>
          </cell>
          <cell r="N48">
            <v>2</v>
          </cell>
          <cell r="O48">
            <v>1</v>
          </cell>
          <cell r="P48">
            <v>1</v>
          </cell>
          <cell r="R48">
            <v>10</v>
          </cell>
          <cell r="S48">
            <v>51.5</v>
          </cell>
        </row>
        <row r="49">
          <cell r="A49">
            <v>47</v>
          </cell>
          <cell r="B49" t="str">
            <v>Wohlen</v>
          </cell>
          <cell r="C49" t="str">
            <v>Franz</v>
          </cell>
          <cell r="D49" t="str">
            <v>Koch</v>
          </cell>
          <cell r="E49" t="str">
            <v>Koch Franz</v>
          </cell>
          <cell r="F49" t="str">
            <v>Staldenweg 34</v>
          </cell>
          <cell r="G49">
            <v>8965</v>
          </cell>
          <cell r="H49" t="str">
            <v>Berikon</v>
          </cell>
          <cell r="I49">
            <v>38</v>
          </cell>
          <cell r="J49" t="str">
            <v>V</v>
          </cell>
          <cell r="K49" t="str">
            <v/>
          </cell>
          <cell r="L49">
            <v>12</v>
          </cell>
          <cell r="M49">
            <v>1</v>
          </cell>
          <cell r="N49">
            <v>2</v>
          </cell>
          <cell r="O49">
            <v>1</v>
          </cell>
          <cell r="P49">
            <v>1</v>
          </cell>
          <cell r="S49">
            <v>26.5</v>
          </cell>
        </row>
        <row r="50">
          <cell r="A50">
            <v>48</v>
          </cell>
          <cell r="B50" t="str">
            <v>Wohlen</v>
          </cell>
          <cell r="C50" t="str">
            <v>Josef</v>
          </cell>
          <cell r="D50" t="str">
            <v>Stutz</v>
          </cell>
          <cell r="E50" t="str">
            <v>Stutz Josef</v>
          </cell>
          <cell r="F50" t="str">
            <v>Bahnhofstrasse 73</v>
          </cell>
          <cell r="G50">
            <v>8965</v>
          </cell>
          <cell r="H50" t="str">
            <v>Berikon</v>
          </cell>
          <cell r="I50">
            <v>44</v>
          </cell>
          <cell r="J50" t="str">
            <v>S</v>
          </cell>
          <cell r="K50" t="str">
            <v/>
          </cell>
          <cell r="L50">
            <v>12</v>
          </cell>
          <cell r="M50">
            <v>1</v>
          </cell>
          <cell r="N50">
            <v>2</v>
          </cell>
          <cell r="O50">
            <v>1</v>
          </cell>
          <cell r="P50">
            <v>1</v>
          </cell>
          <cell r="R50">
            <v>20</v>
          </cell>
          <cell r="S50">
            <v>76.5</v>
          </cell>
        </row>
        <row r="51">
          <cell r="A51">
            <v>49</v>
          </cell>
          <cell r="B51" t="str">
            <v>Wohlen</v>
          </cell>
          <cell r="C51" t="str">
            <v>Walter</v>
          </cell>
          <cell r="D51" t="str">
            <v>Zeindler</v>
          </cell>
          <cell r="E51" t="str">
            <v>Zeindler Walter</v>
          </cell>
          <cell r="F51" t="str">
            <v>Bremgartenstr. 45</v>
          </cell>
          <cell r="G51">
            <v>5610</v>
          </cell>
          <cell r="H51" t="str">
            <v>Wohlen</v>
          </cell>
          <cell r="I51">
            <v>35</v>
          </cell>
          <cell r="J51" t="str">
            <v>V</v>
          </cell>
          <cell r="K51" t="str">
            <v/>
          </cell>
          <cell r="M51">
            <v>1</v>
          </cell>
          <cell r="N51">
            <v>2</v>
          </cell>
          <cell r="O51">
            <v>1</v>
          </cell>
          <cell r="R51">
            <v>10</v>
          </cell>
          <cell r="S51">
            <v>43.5</v>
          </cell>
        </row>
        <row r="52">
          <cell r="A52">
            <v>50</v>
          </cell>
          <cell r="B52" t="str">
            <v>Zug</v>
          </cell>
          <cell r="C52" t="str">
            <v>Karl</v>
          </cell>
          <cell r="D52" t="str">
            <v>Britschgi</v>
          </cell>
          <cell r="E52" t="str">
            <v>Britschgi Karl</v>
          </cell>
          <cell r="F52" t="str">
            <v>Sonnenhofstr. 8f</v>
          </cell>
          <cell r="G52">
            <v>6340</v>
          </cell>
          <cell r="H52" t="str">
            <v>Baar</v>
          </cell>
          <cell r="I52">
            <v>41</v>
          </cell>
          <cell r="J52" t="str">
            <v>S</v>
          </cell>
          <cell r="K52" t="str">
            <v/>
          </cell>
          <cell r="L52">
            <v>14</v>
          </cell>
          <cell r="M52">
            <v>1</v>
          </cell>
          <cell r="N52">
            <v>3</v>
          </cell>
          <cell r="O52">
            <v>1</v>
          </cell>
          <cell r="P52">
            <v>1</v>
          </cell>
          <cell r="Q52">
            <v>1</v>
          </cell>
          <cell r="R52">
            <v>20</v>
          </cell>
          <cell r="S52">
            <v>83.5</v>
          </cell>
        </row>
        <row r="53">
          <cell r="A53">
            <v>51</v>
          </cell>
          <cell r="B53" t="str">
            <v>Zug</v>
          </cell>
          <cell r="C53" t="str">
            <v>Willy</v>
          </cell>
          <cell r="D53" t="str">
            <v>Garo</v>
          </cell>
          <cell r="E53" t="str">
            <v>Garo Willy</v>
          </cell>
          <cell r="F53" t="str">
            <v>Bödlistrasse 5 c</v>
          </cell>
          <cell r="G53">
            <v>6314</v>
          </cell>
          <cell r="H53" t="str">
            <v>Unterägeri</v>
          </cell>
          <cell r="I53">
            <v>19</v>
          </cell>
          <cell r="J53" t="str">
            <v>EV</v>
          </cell>
          <cell r="K53" t="str">
            <v>aufg</v>
          </cell>
          <cell r="L53">
            <v>13</v>
          </cell>
          <cell r="M53">
            <v>1</v>
          </cell>
          <cell r="N53">
            <v>2</v>
          </cell>
          <cell r="O53">
            <v>1</v>
          </cell>
          <cell r="P53">
            <v>1</v>
          </cell>
          <cell r="R53">
            <v>20</v>
          </cell>
          <cell r="S53">
            <v>76.5</v>
          </cell>
        </row>
        <row r="54">
          <cell r="A54">
            <v>52</v>
          </cell>
          <cell r="B54" t="str">
            <v>Zug</v>
          </cell>
          <cell r="C54" t="str">
            <v>Hans</v>
          </cell>
          <cell r="D54" t="str">
            <v>Megert</v>
          </cell>
          <cell r="E54" t="str">
            <v>Megert Hans</v>
          </cell>
          <cell r="F54" t="str">
            <v>Guntenbühl 5</v>
          </cell>
          <cell r="G54">
            <v>6312</v>
          </cell>
          <cell r="H54" t="str">
            <v>Steinhausen</v>
          </cell>
          <cell r="I54">
            <v>44</v>
          </cell>
          <cell r="J54" t="str">
            <v>S</v>
          </cell>
          <cell r="K54" t="str">
            <v/>
          </cell>
          <cell r="L54">
            <v>14</v>
          </cell>
          <cell r="M54">
            <v>1</v>
          </cell>
          <cell r="N54">
            <v>2</v>
          </cell>
          <cell r="O54">
            <v>1</v>
          </cell>
          <cell r="P54">
            <v>1</v>
          </cell>
          <cell r="R54">
            <v>20</v>
          </cell>
          <cell r="S54">
            <v>76.5</v>
          </cell>
        </row>
        <row r="55">
          <cell r="A55">
            <v>53</v>
          </cell>
          <cell r="B55" t="str">
            <v>Zug</v>
          </cell>
          <cell r="C55" t="str">
            <v>Klaus</v>
          </cell>
          <cell r="D55" t="str">
            <v>Mühlemann</v>
          </cell>
          <cell r="E55" t="str">
            <v>Mühlemann Klaus</v>
          </cell>
          <cell r="F55" t="str">
            <v>Aegerimatten 2</v>
          </cell>
          <cell r="G55">
            <v>5643</v>
          </cell>
          <cell r="H55" t="str">
            <v>Sins</v>
          </cell>
          <cell r="I55">
            <v>38</v>
          </cell>
          <cell r="J55" t="str">
            <v>V</v>
          </cell>
          <cell r="K55" t="str">
            <v/>
          </cell>
          <cell r="L55">
            <v>13</v>
          </cell>
          <cell r="M55">
            <v>1</v>
          </cell>
          <cell r="N55">
            <v>2</v>
          </cell>
          <cell r="O55">
            <v>1</v>
          </cell>
          <cell r="P55">
            <v>1</v>
          </cell>
          <cell r="R55">
            <v>20</v>
          </cell>
          <cell r="S55">
            <v>76.5</v>
          </cell>
        </row>
        <row r="56">
          <cell r="A56">
            <v>54</v>
          </cell>
          <cell r="B56" t="str">
            <v>Zug</v>
          </cell>
          <cell r="C56" t="str">
            <v>Kurt</v>
          </cell>
          <cell r="D56" t="str">
            <v>Müller</v>
          </cell>
          <cell r="E56" t="str">
            <v>Müller Kurt</v>
          </cell>
          <cell r="F56" t="str">
            <v>Sterenweg 6</v>
          </cell>
          <cell r="G56">
            <v>6300</v>
          </cell>
          <cell r="H56" t="str">
            <v>Zug</v>
          </cell>
          <cell r="I56">
            <v>30</v>
          </cell>
          <cell r="J56" t="str">
            <v>EV</v>
          </cell>
          <cell r="K56" t="str">
            <v>frei</v>
          </cell>
          <cell r="M56">
            <v>1</v>
          </cell>
          <cell r="N56">
            <v>2</v>
          </cell>
          <cell r="O56">
            <v>1</v>
          </cell>
          <cell r="P56">
            <v>1</v>
          </cell>
          <cell r="Q56">
            <v>1</v>
          </cell>
          <cell r="R56">
            <v>5</v>
          </cell>
          <cell r="S56">
            <v>44</v>
          </cell>
        </row>
        <row r="57">
          <cell r="A57">
            <v>55</v>
          </cell>
          <cell r="B57" t="str">
            <v>Zug</v>
          </cell>
          <cell r="C57" t="str">
            <v>Josef</v>
          </cell>
          <cell r="D57" t="str">
            <v>Trinkler</v>
          </cell>
          <cell r="E57" t="str">
            <v>Trinkler Josef</v>
          </cell>
          <cell r="F57" t="str">
            <v>Brunnenmattstr. 19</v>
          </cell>
          <cell r="G57">
            <v>6317</v>
          </cell>
          <cell r="H57" t="str">
            <v>Oberwil</v>
          </cell>
          <cell r="I57">
            <v>38</v>
          </cell>
          <cell r="J57" t="str">
            <v>V</v>
          </cell>
          <cell r="K57" t="str">
            <v/>
          </cell>
          <cell r="L57">
            <v>14</v>
          </cell>
          <cell r="M57">
            <v>1</v>
          </cell>
          <cell r="N57">
            <v>1</v>
          </cell>
          <cell r="O57">
            <v>1</v>
          </cell>
          <cell r="P57">
            <v>1</v>
          </cell>
          <cell r="R57">
            <v>10</v>
          </cell>
          <cell r="S57">
            <v>49.5</v>
          </cell>
        </row>
        <row r="58">
          <cell r="A58">
            <v>56</v>
          </cell>
          <cell r="B58" t="str">
            <v>Zug</v>
          </cell>
          <cell r="C58" t="str">
            <v>Xaver</v>
          </cell>
          <cell r="D58" t="str">
            <v>Wetli</v>
          </cell>
          <cell r="E58" t="str">
            <v>Wetli Xaver</v>
          </cell>
          <cell r="F58" t="str">
            <v>Baarerstr. 20</v>
          </cell>
          <cell r="G58">
            <v>6300</v>
          </cell>
          <cell r="H58" t="str">
            <v>Zug</v>
          </cell>
          <cell r="I58">
            <v>32</v>
          </cell>
          <cell r="J58" t="str">
            <v>V</v>
          </cell>
          <cell r="K58" t="str">
            <v/>
          </cell>
          <cell r="L58">
            <v>13</v>
          </cell>
          <cell r="M58">
            <v>1</v>
          </cell>
          <cell r="N58">
            <v>1</v>
          </cell>
          <cell r="O58">
            <v>1</v>
          </cell>
          <cell r="P58">
            <v>1</v>
          </cell>
          <cell r="Q58">
            <v>1</v>
          </cell>
          <cell r="R58">
            <v>20</v>
          </cell>
          <cell r="S58">
            <v>79.5</v>
          </cell>
        </row>
        <row r="59">
          <cell r="A59">
            <v>57</v>
          </cell>
          <cell r="B59" t="str">
            <v>Steinhausen</v>
          </cell>
          <cell r="C59" t="str">
            <v>Ernst</v>
          </cell>
          <cell r="D59" t="str">
            <v>Hausheer</v>
          </cell>
          <cell r="E59" t="str">
            <v>Hausheer Ernst</v>
          </cell>
          <cell r="F59" t="str">
            <v>Letten 2</v>
          </cell>
          <cell r="G59">
            <v>6312</v>
          </cell>
          <cell r="H59" t="str">
            <v>Steinhausen</v>
          </cell>
          <cell r="I59">
            <v>30</v>
          </cell>
          <cell r="J59" t="str">
            <v>EV</v>
          </cell>
          <cell r="K59" t="str">
            <v>aufg</v>
          </cell>
          <cell r="L59">
            <v>10</v>
          </cell>
          <cell r="M59">
            <v>1</v>
          </cell>
          <cell r="N59">
            <v>2</v>
          </cell>
          <cell r="O59">
            <v>1</v>
          </cell>
          <cell r="P59">
            <v>1</v>
          </cell>
          <cell r="S59">
            <v>26.5</v>
          </cell>
        </row>
        <row r="60">
          <cell r="A60">
            <v>58</v>
          </cell>
          <cell r="B60" t="str">
            <v>Aarau</v>
          </cell>
          <cell r="C60" t="str">
            <v>Ferdinand</v>
          </cell>
          <cell r="D60" t="str">
            <v>Willimann</v>
          </cell>
          <cell r="E60" t="str">
            <v>Willimann Ferdinand</v>
          </cell>
          <cell r="F60" t="str">
            <v>Kirchfeldstr. 37</v>
          </cell>
          <cell r="G60">
            <v>5014</v>
          </cell>
          <cell r="H60" t="str">
            <v>Gretzenbach</v>
          </cell>
          <cell r="I60">
            <v>27</v>
          </cell>
          <cell r="J60" t="str">
            <v>EV</v>
          </cell>
          <cell r="K60" t="str">
            <v>aufg</v>
          </cell>
          <cell r="M60">
            <v>1</v>
          </cell>
          <cell r="N60">
            <v>2</v>
          </cell>
          <cell r="O60">
            <v>1</v>
          </cell>
          <cell r="P60">
            <v>1</v>
          </cell>
          <cell r="R60">
            <v>10</v>
          </cell>
          <cell r="S60">
            <v>51.5</v>
          </cell>
        </row>
        <row r="61">
          <cell r="A61">
            <v>59</v>
          </cell>
          <cell r="B61" t="str">
            <v>Steinhausen</v>
          </cell>
          <cell r="C61" t="str">
            <v>Josef</v>
          </cell>
          <cell r="D61" t="str">
            <v>Jans</v>
          </cell>
          <cell r="E61" t="str">
            <v>Jans Josef</v>
          </cell>
          <cell r="F61" t="str">
            <v>Aegeristr. 60</v>
          </cell>
          <cell r="G61">
            <v>6300</v>
          </cell>
          <cell r="H61" t="str">
            <v>Zug</v>
          </cell>
          <cell r="I61">
            <v>14</v>
          </cell>
          <cell r="J61" t="str">
            <v>EV</v>
          </cell>
          <cell r="K61" t="str">
            <v>aufg</v>
          </cell>
          <cell r="M61">
            <v>1</v>
          </cell>
          <cell r="N61">
            <v>2</v>
          </cell>
          <cell r="O61">
            <v>1</v>
          </cell>
          <cell r="P61">
            <v>1</v>
          </cell>
          <cell r="R61">
            <v>5</v>
          </cell>
          <cell r="S61">
            <v>39</v>
          </cell>
        </row>
        <row r="62">
          <cell r="A62">
            <v>60</v>
          </cell>
          <cell r="B62" t="str">
            <v>Hünenberg</v>
          </cell>
          <cell r="C62" t="str">
            <v>Karl</v>
          </cell>
          <cell r="D62" t="str">
            <v>Schmid</v>
          </cell>
          <cell r="E62" t="str">
            <v>Schmid Karl</v>
          </cell>
          <cell r="F62" t="str">
            <v>Eichholzstr. 4</v>
          </cell>
          <cell r="G62">
            <v>6331</v>
          </cell>
          <cell r="H62" t="str">
            <v>Hünenberg</v>
          </cell>
          <cell r="I62">
            <v>32</v>
          </cell>
          <cell r="J62" t="str">
            <v>V</v>
          </cell>
          <cell r="K62" t="str">
            <v/>
          </cell>
          <cell r="L62">
            <v>15</v>
          </cell>
          <cell r="M62">
            <v>1</v>
          </cell>
          <cell r="N62">
            <v>2</v>
          </cell>
          <cell r="O62">
            <v>1</v>
          </cell>
          <cell r="P62">
            <v>1</v>
          </cell>
          <cell r="R62">
            <v>8</v>
          </cell>
          <cell r="S62">
            <v>46.5</v>
          </cell>
        </row>
        <row r="63">
          <cell r="A63">
            <v>61</v>
          </cell>
          <cell r="B63" t="str">
            <v>Hünenberg</v>
          </cell>
          <cell r="C63" t="str">
            <v>Franz</v>
          </cell>
          <cell r="D63" t="str">
            <v>Schmid</v>
          </cell>
          <cell r="E63" t="str">
            <v>Schmid Franz</v>
          </cell>
          <cell r="F63" t="str">
            <v>Chamerstr. 21</v>
          </cell>
          <cell r="G63">
            <v>6331</v>
          </cell>
          <cell r="H63" t="str">
            <v>Hünenberg</v>
          </cell>
          <cell r="I63">
            <v>43</v>
          </cell>
          <cell r="J63" t="str">
            <v>S</v>
          </cell>
          <cell r="K63" t="str">
            <v/>
          </cell>
          <cell r="L63">
            <v>15</v>
          </cell>
          <cell r="M63">
            <v>1</v>
          </cell>
          <cell r="N63">
            <v>2</v>
          </cell>
          <cell r="O63">
            <v>1</v>
          </cell>
          <cell r="P63">
            <v>1</v>
          </cell>
          <cell r="R63">
            <v>8</v>
          </cell>
          <cell r="S63">
            <v>46.5</v>
          </cell>
        </row>
        <row r="64">
          <cell r="A64">
            <v>62</v>
          </cell>
          <cell r="B64" t="str">
            <v>Hünenberg</v>
          </cell>
          <cell r="C64" t="str">
            <v>Alois</v>
          </cell>
          <cell r="D64" t="str">
            <v>Baumgartner</v>
          </cell>
          <cell r="E64" t="str">
            <v>Baumgartner Alois</v>
          </cell>
          <cell r="F64" t="str">
            <v>Knonauerstr. 18</v>
          </cell>
          <cell r="G64">
            <v>6312</v>
          </cell>
          <cell r="H64" t="str">
            <v>Hünenberg</v>
          </cell>
          <cell r="I64">
            <v>43</v>
          </cell>
          <cell r="J64" t="str">
            <v>S</v>
          </cell>
          <cell r="K64" t="str">
            <v/>
          </cell>
          <cell r="L64">
            <v>15</v>
          </cell>
          <cell r="M64">
            <v>1</v>
          </cell>
          <cell r="N64">
            <v>2</v>
          </cell>
          <cell r="O64">
            <v>1</v>
          </cell>
          <cell r="P64">
            <v>1</v>
          </cell>
          <cell r="R64">
            <v>9</v>
          </cell>
          <cell r="S64">
            <v>49</v>
          </cell>
        </row>
        <row r="65">
          <cell r="A65">
            <v>63</v>
          </cell>
          <cell r="B65" t="str">
            <v>Aarau</v>
          </cell>
          <cell r="C65" t="str">
            <v>Otto</v>
          </cell>
          <cell r="D65" t="str">
            <v>Schnidrig</v>
          </cell>
          <cell r="E65" t="str">
            <v>Schnidrig Otto</v>
          </cell>
          <cell r="F65" t="str">
            <v>Fünflindenstr.</v>
          </cell>
          <cell r="G65">
            <v>5600</v>
          </cell>
          <cell r="H65" t="str">
            <v>Lenzburg</v>
          </cell>
          <cell r="I65">
            <v>38</v>
          </cell>
          <cell r="J65" t="str">
            <v>V</v>
          </cell>
          <cell r="K65" t="str">
            <v/>
          </cell>
          <cell r="M65">
            <v>1</v>
          </cell>
          <cell r="N65">
            <v>2</v>
          </cell>
          <cell r="O65">
            <v>1</v>
          </cell>
          <cell r="P65">
            <v>1</v>
          </cell>
          <cell r="R65">
            <v>8</v>
          </cell>
          <cell r="S65">
            <v>46.5</v>
          </cell>
        </row>
        <row r="66">
          <cell r="B66" t="str">
            <v>Aarau</v>
          </cell>
          <cell r="C66" t="str">
            <v>Walter</v>
          </cell>
          <cell r="D66" t="str">
            <v>Bärtschi</v>
          </cell>
          <cell r="E66" t="str">
            <v>Bärtschi Walter</v>
          </cell>
          <cell r="F66" t="str">
            <v>Hardstr. 24</v>
          </cell>
          <cell r="G66" t="str">
            <v>4657</v>
          </cell>
          <cell r="H66" t="str">
            <v>Dulliken</v>
          </cell>
          <cell r="I66">
            <v>21</v>
          </cell>
          <cell r="J66" t="str">
            <v/>
          </cell>
          <cell r="K66" t="str">
            <v/>
          </cell>
          <cell r="S66">
            <v>0</v>
          </cell>
        </row>
        <row r="67">
          <cell r="B67" t="str">
            <v>Aarau</v>
          </cell>
          <cell r="C67" t="str">
            <v>Max</v>
          </cell>
          <cell r="D67" t="str">
            <v>Morgenthaler</v>
          </cell>
          <cell r="E67" t="str">
            <v>Morgenthaler Max</v>
          </cell>
          <cell r="F67" t="str">
            <v>Hegmattweg 7</v>
          </cell>
          <cell r="G67" t="str">
            <v>5040</v>
          </cell>
          <cell r="H67" t="str">
            <v>Schöftland</v>
          </cell>
          <cell r="I67">
            <v>32</v>
          </cell>
          <cell r="J67" t="str">
            <v/>
          </cell>
          <cell r="K67" t="str">
            <v/>
          </cell>
          <cell r="S67">
            <v>0</v>
          </cell>
        </row>
        <row r="68">
          <cell r="B68" t="str">
            <v>Aarau</v>
          </cell>
          <cell r="C68" t="str">
            <v>Fritz</v>
          </cell>
          <cell r="D68" t="str">
            <v>Willimann</v>
          </cell>
          <cell r="E68" t="str">
            <v>Willimann Fritz</v>
          </cell>
          <cell r="F68" t="str">
            <v>Lochmattstr. 14</v>
          </cell>
          <cell r="G68" t="str">
            <v>5012</v>
          </cell>
          <cell r="H68" t="str">
            <v>Schönenwerd</v>
          </cell>
          <cell r="I68">
            <v>31</v>
          </cell>
          <cell r="J68" t="str">
            <v/>
          </cell>
          <cell r="K68" t="str">
            <v/>
          </cell>
          <cell r="S68">
            <v>0</v>
          </cell>
        </row>
        <row r="69">
          <cell r="B69" t="str">
            <v>Aarau</v>
          </cell>
          <cell r="C69" t="str">
            <v>Silvan</v>
          </cell>
          <cell r="D69" t="str">
            <v>Wyss</v>
          </cell>
          <cell r="E69" t="str">
            <v>Wyss Silvan</v>
          </cell>
          <cell r="F69" t="str">
            <v>Pfalzweg 22</v>
          </cell>
          <cell r="G69">
            <v>5603</v>
          </cell>
          <cell r="H69" t="str">
            <v>Staufen</v>
          </cell>
          <cell r="I69">
            <v>43</v>
          </cell>
          <cell r="J69" t="str">
            <v/>
          </cell>
          <cell r="K69" t="str">
            <v/>
          </cell>
          <cell r="S69">
            <v>0</v>
          </cell>
        </row>
        <row r="70">
          <cell r="B70" t="str">
            <v>Aarau</v>
          </cell>
          <cell r="C70" t="str">
            <v>Ernst</v>
          </cell>
          <cell r="D70" t="str">
            <v>Zingg</v>
          </cell>
          <cell r="E70" t="str">
            <v>Zingg Ernst</v>
          </cell>
          <cell r="F70" t="str">
            <v>Aarauerstr. 25</v>
          </cell>
          <cell r="G70" t="str">
            <v>5015</v>
          </cell>
          <cell r="H70" t="str">
            <v>Untererlinsbach</v>
          </cell>
          <cell r="I70">
            <v>17</v>
          </cell>
          <cell r="J70" t="str">
            <v/>
          </cell>
          <cell r="K70" t="str">
            <v/>
          </cell>
          <cell r="S70">
            <v>0</v>
          </cell>
        </row>
        <row r="71">
          <cell r="B71" t="str">
            <v>Aegerital</v>
          </cell>
          <cell r="C71" t="str">
            <v>Hans</v>
          </cell>
          <cell r="D71" t="str">
            <v>Heinrich</v>
          </cell>
          <cell r="E71" t="str">
            <v>Heinrich Hans</v>
          </cell>
          <cell r="F71" t="str">
            <v>Altersheim Chlösterli 36</v>
          </cell>
          <cell r="G71" t="str">
            <v>6314</v>
          </cell>
          <cell r="H71" t="str">
            <v>Unterägeri</v>
          </cell>
          <cell r="I71">
            <v>23</v>
          </cell>
          <cell r="J71" t="str">
            <v/>
          </cell>
          <cell r="K71" t="str">
            <v/>
          </cell>
          <cell r="S71">
            <v>0</v>
          </cell>
        </row>
        <row r="72">
          <cell r="B72" t="str">
            <v>Aegerital</v>
          </cell>
          <cell r="C72" t="str">
            <v>Franz-Xaver</v>
          </cell>
          <cell r="D72" t="str">
            <v>Iten</v>
          </cell>
          <cell r="E72" t="str">
            <v>Iten Franz-Xaver</v>
          </cell>
          <cell r="F72" t="str">
            <v>Zugerstr. 31</v>
          </cell>
          <cell r="G72" t="str">
            <v>6314</v>
          </cell>
          <cell r="H72" t="str">
            <v>Unterägeri</v>
          </cell>
          <cell r="I72">
            <v>30</v>
          </cell>
          <cell r="J72" t="str">
            <v/>
          </cell>
          <cell r="K72" t="str">
            <v/>
          </cell>
          <cell r="S72">
            <v>0</v>
          </cell>
        </row>
        <row r="73">
          <cell r="B73" t="str">
            <v>Aegerital</v>
          </cell>
          <cell r="C73" t="str">
            <v>Xaver</v>
          </cell>
          <cell r="D73" t="str">
            <v>Müller</v>
          </cell>
          <cell r="E73" t="str">
            <v>Müller Xaver</v>
          </cell>
          <cell r="F73" t="str">
            <v>Wylbrunnenstr. 6</v>
          </cell>
          <cell r="G73" t="str">
            <v>6314</v>
          </cell>
          <cell r="H73" t="str">
            <v>Unterägeri</v>
          </cell>
          <cell r="I73">
            <v>16</v>
          </cell>
          <cell r="J73" t="str">
            <v/>
          </cell>
          <cell r="K73" t="str">
            <v/>
          </cell>
          <cell r="S73">
            <v>0</v>
          </cell>
        </row>
        <row r="74">
          <cell r="B74" t="str">
            <v>Agno</v>
          </cell>
          <cell r="C74" t="str">
            <v>Luciano</v>
          </cell>
          <cell r="D74" t="str">
            <v>Manetti</v>
          </cell>
          <cell r="E74" t="str">
            <v>Manetti Luciano</v>
          </cell>
          <cell r="G74">
            <v>6803</v>
          </cell>
          <cell r="H74" t="str">
            <v>Camignolo</v>
          </cell>
          <cell r="I74">
            <v>39</v>
          </cell>
          <cell r="J74" t="str">
            <v/>
          </cell>
          <cell r="K74" t="str">
            <v/>
          </cell>
          <cell r="S74">
            <v>0</v>
          </cell>
        </row>
        <row r="75">
          <cell r="B75" t="str">
            <v>Baar-Concordia</v>
          </cell>
          <cell r="C75" t="str">
            <v>Wendelin</v>
          </cell>
          <cell r="D75" t="str">
            <v>Weiss</v>
          </cell>
          <cell r="E75" t="str">
            <v>Weiss Wendelin</v>
          </cell>
          <cell r="F75" t="str">
            <v>Altgasse 78</v>
          </cell>
          <cell r="G75" t="str">
            <v>6340</v>
          </cell>
          <cell r="H75" t="str">
            <v>Baar</v>
          </cell>
          <cell r="I75">
            <v>24</v>
          </cell>
          <cell r="J75" t="str">
            <v/>
          </cell>
          <cell r="K75" t="str">
            <v/>
          </cell>
          <cell r="S75">
            <v>0</v>
          </cell>
        </row>
        <row r="76">
          <cell r="B76" t="str">
            <v>Balsthal</v>
          </cell>
          <cell r="C76" t="str">
            <v>Hermann</v>
          </cell>
          <cell r="D76" t="str">
            <v>Währer</v>
          </cell>
          <cell r="E76" t="str">
            <v>Währer Hermann</v>
          </cell>
          <cell r="F76" t="str">
            <v>Geissgässli 56</v>
          </cell>
          <cell r="G76" t="str">
            <v>4710</v>
          </cell>
          <cell r="H76" t="str">
            <v>Balsthal</v>
          </cell>
          <cell r="I76">
            <v>38</v>
          </cell>
          <cell r="J76" t="str">
            <v/>
          </cell>
          <cell r="K76" t="str">
            <v/>
          </cell>
          <cell r="S76">
            <v>0</v>
          </cell>
        </row>
        <row r="77">
          <cell r="B77" t="str">
            <v>Blickensdorf</v>
          </cell>
          <cell r="C77" t="str">
            <v>Karl</v>
          </cell>
          <cell r="D77" t="str">
            <v>Flühler</v>
          </cell>
          <cell r="E77" t="str">
            <v>Flühler Karl</v>
          </cell>
          <cell r="F77" t="str">
            <v>Hans-Waldmannstr. 10</v>
          </cell>
          <cell r="G77" t="str">
            <v>6340</v>
          </cell>
          <cell r="H77" t="str">
            <v>Baar</v>
          </cell>
          <cell r="I77">
            <v>38</v>
          </cell>
          <cell r="J77" t="str">
            <v/>
          </cell>
          <cell r="K77" t="str">
            <v/>
          </cell>
          <cell r="S77">
            <v>0</v>
          </cell>
        </row>
        <row r="78">
          <cell r="B78" t="str">
            <v>Brestenegg-Ettiswil</v>
          </cell>
          <cell r="C78" t="str">
            <v>Isidor</v>
          </cell>
          <cell r="D78" t="str">
            <v>Bättig</v>
          </cell>
          <cell r="E78" t="str">
            <v>Bättig Isidor</v>
          </cell>
          <cell r="F78" t="str">
            <v>Brestenegg</v>
          </cell>
          <cell r="G78" t="str">
            <v>6218</v>
          </cell>
          <cell r="H78" t="str">
            <v>Ettiswil</v>
          </cell>
          <cell r="I78">
            <v>35</v>
          </cell>
          <cell r="J78" t="str">
            <v/>
          </cell>
          <cell r="K78" t="str">
            <v/>
          </cell>
          <cell r="S78">
            <v>0</v>
          </cell>
        </row>
        <row r="79">
          <cell r="B79" t="str">
            <v>Brestenegg-Ettiswil</v>
          </cell>
          <cell r="C79" t="str">
            <v>Emil</v>
          </cell>
          <cell r="D79" t="str">
            <v>Meyer</v>
          </cell>
          <cell r="E79" t="str">
            <v>Meyer Emil</v>
          </cell>
          <cell r="F79" t="str">
            <v>Haisi 9</v>
          </cell>
          <cell r="G79" t="str">
            <v>6218</v>
          </cell>
          <cell r="H79" t="str">
            <v>Ettiswil</v>
          </cell>
          <cell r="I79">
            <v>32</v>
          </cell>
          <cell r="J79" t="str">
            <v/>
          </cell>
          <cell r="K79" t="str">
            <v/>
          </cell>
          <cell r="S79">
            <v>0</v>
          </cell>
        </row>
        <row r="80">
          <cell r="B80" t="str">
            <v>Brugg</v>
          </cell>
          <cell r="C80" t="str">
            <v>Joachim</v>
          </cell>
          <cell r="D80" t="str">
            <v>Kesselbach</v>
          </cell>
          <cell r="E80" t="str">
            <v>Kesselbach Joachim</v>
          </cell>
          <cell r="F80" t="str">
            <v>Schattengasse 183</v>
          </cell>
          <cell r="G80" t="str">
            <v>5318</v>
          </cell>
          <cell r="H80" t="str">
            <v>Mandach</v>
          </cell>
          <cell r="I80">
            <v>39</v>
          </cell>
          <cell r="J80" t="str">
            <v/>
          </cell>
          <cell r="K80" t="str">
            <v/>
          </cell>
          <cell r="S80">
            <v>0</v>
          </cell>
        </row>
        <row r="81">
          <cell r="B81" t="str">
            <v>Brugg</v>
          </cell>
          <cell r="C81" t="str">
            <v>Urs</v>
          </cell>
          <cell r="D81" t="str">
            <v>Leder</v>
          </cell>
          <cell r="E81" t="str">
            <v>Leder Urs</v>
          </cell>
          <cell r="F81" t="str">
            <v>Höhenweg 7</v>
          </cell>
          <cell r="G81" t="str">
            <v>5224</v>
          </cell>
          <cell r="H81" t="str">
            <v>Unterbözberg</v>
          </cell>
          <cell r="I81">
            <v>43</v>
          </cell>
          <cell r="J81" t="str">
            <v/>
          </cell>
          <cell r="K81" t="str">
            <v/>
          </cell>
          <cell r="S81">
            <v>0</v>
          </cell>
        </row>
        <row r="82">
          <cell r="B82" t="str">
            <v>Brugg</v>
          </cell>
          <cell r="C82" t="str">
            <v>Kurt</v>
          </cell>
          <cell r="D82" t="str">
            <v>Müller</v>
          </cell>
          <cell r="E82" t="str">
            <v>Müller Kurt</v>
          </cell>
          <cell r="F82" t="str">
            <v>Müllermattstr. 9b</v>
          </cell>
          <cell r="G82" t="str">
            <v>5200</v>
          </cell>
          <cell r="H82" t="str">
            <v>Brugg</v>
          </cell>
          <cell r="I82">
            <v>41</v>
          </cell>
          <cell r="J82" t="str">
            <v/>
          </cell>
          <cell r="K82" t="str">
            <v/>
          </cell>
          <cell r="S82">
            <v>0</v>
          </cell>
        </row>
      </sheetData>
      <sheetData sheetId="3">
        <row r="2">
          <cell r="A2" t="str">
            <v>Sb</v>
          </cell>
          <cell r="B2" t="str">
            <v>Name_Vn</v>
          </cell>
          <cell r="C2" t="str">
            <v>Sektion</v>
          </cell>
          <cell r="D2" t="str">
            <v>Jg</v>
          </cell>
          <cell r="E2" t="str">
            <v>Kat</v>
          </cell>
          <cell r="F2" t="str">
            <v>Stell</v>
          </cell>
          <cell r="G2" t="str">
            <v>Stlg</v>
          </cell>
          <cell r="H2" t="str">
            <v>S1</v>
          </cell>
          <cell r="I2" t="str">
            <v>S2</v>
          </cell>
          <cell r="J2" t="str">
            <v>S3</v>
          </cell>
          <cell r="K2" t="str">
            <v>S4</v>
          </cell>
          <cell r="L2" t="str">
            <v>S5</v>
          </cell>
          <cell r="M2" t="str">
            <v>Total</v>
          </cell>
          <cell r="N2" t="str">
            <v>mt</v>
          </cell>
          <cell r="O2" t="str">
            <v>M_gel</v>
          </cell>
          <cell r="P2" t="str">
            <v>Anz.Tiefsch.</v>
          </cell>
          <cell r="Q2" t="str">
            <v>Mouchen</v>
          </cell>
          <cell r="R2" t="str">
            <v>Msort</v>
          </cell>
          <cell r="S2" t="str">
            <v>HD1</v>
          </cell>
          <cell r="T2" t="str">
            <v>HD2</v>
          </cell>
          <cell r="U2" t="str">
            <v>HD3</v>
          </cell>
          <cell r="V2" t="str">
            <v>HD4</v>
          </cell>
          <cell r="W2" t="str">
            <v>HD5</v>
          </cell>
          <cell r="X2" t="str">
            <v>HD6</v>
          </cell>
          <cell r="Y2" t="str">
            <v>Total</v>
          </cell>
          <cell r="Z2" t="str">
            <v>ht</v>
          </cell>
          <cell r="AA2" t="str">
            <v>HD_gel</v>
          </cell>
          <cell r="AB2" t="str">
            <v>HD10</v>
          </cell>
          <cell r="AC2" t="str">
            <v>HDM</v>
          </cell>
          <cell r="AD2" t="str">
            <v>Khdsort</v>
          </cell>
          <cell r="AE2" t="str">
            <v>ND1</v>
          </cell>
          <cell r="AF2" t="str">
            <v>ND2</v>
          </cell>
          <cell r="AG2" t="str">
            <v>ND3</v>
          </cell>
          <cell r="AH2" t="str">
            <v>ND4</v>
          </cell>
          <cell r="AI2" t="str">
            <v>ND5</v>
          </cell>
          <cell r="AJ2" t="str">
            <v>ND6</v>
          </cell>
          <cell r="AK2" t="str">
            <v>Total</v>
          </cell>
          <cell r="AL2" t="str">
            <v>nt</v>
          </cell>
          <cell r="AM2" t="str">
            <v>NDTotal</v>
          </cell>
          <cell r="AN2" t="str">
            <v>ND10</v>
          </cell>
          <cell r="AO2" t="str">
            <v>NDM</v>
          </cell>
          <cell r="AP2" t="str">
            <v>Kndsort</v>
          </cell>
          <cell r="AQ2" t="str">
            <v>m1</v>
          </cell>
          <cell r="AR2" t="str">
            <v>m2</v>
          </cell>
          <cell r="AS2" t="str">
            <v>m3</v>
          </cell>
          <cell r="AT2" t="str">
            <v>m4</v>
          </cell>
          <cell r="AU2" t="str">
            <v>m5</v>
          </cell>
          <cell r="AV2" t="str">
            <v>m6</v>
          </cell>
          <cell r="AW2" t="str">
            <v>m7</v>
          </cell>
          <cell r="AX2" t="str">
            <v>m8</v>
          </cell>
          <cell r="AY2" t="str">
            <v>m9</v>
          </cell>
          <cell r="AZ2" t="str">
            <v>m10</v>
          </cell>
          <cell r="BA2" t="str">
            <v>m11</v>
          </cell>
          <cell r="BB2" t="str">
            <v>m12</v>
          </cell>
          <cell r="BC2" t="str">
            <v>m13</v>
          </cell>
          <cell r="BD2" t="str">
            <v>m14</v>
          </cell>
          <cell r="BE2" t="str">
            <v>m15</v>
          </cell>
          <cell r="BF2" t="str">
            <v>m16</v>
          </cell>
          <cell r="BG2" t="str">
            <v>m17</v>
          </cell>
          <cell r="BH2" t="str">
            <v>m18</v>
          </cell>
          <cell r="BI2" t="str">
            <v>m19</v>
          </cell>
          <cell r="BJ2" t="str">
            <v>m20</v>
          </cell>
          <cell r="BK2" t="str">
            <v>mz1</v>
          </cell>
          <cell r="BL2" t="str">
            <v>mz2</v>
          </cell>
          <cell r="BM2" t="str">
            <v>mz3</v>
          </cell>
          <cell r="BN2" t="str">
            <v>mz4</v>
          </cell>
          <cell r="BO2" t="str">
            <v>mz5</v>
          </cell>
          <cell r="BP2" t="str">
            <v>Total</v>
          </cell>
          <cell r="BQ2">
            <v>100</v>
          </cell>
          <cell r="BR2">
            <v>99</v>
          </cell>
          <cell r="BS2">
            <v>98</v>
          </cell>
          <cell r="BT2">
            <v>97</v>
          </cell>
          <cell r="BU2">
            <v>96</v>
          </cell>
          <cell r="BV2">
            <v>95</v>
          </cell>
          <cell r="BW2" t="str">
            <v>Mousortkey</v>
          </cell>
          <cell r="BX2">
            <v>100</v>
          </cell>
          <cell r="BY2">
            <v>40</v>
          </cell>
          <cell r="BZ2">
            <v>100</v>
          </cell>
          <cell r="CA2">
            <v>25</v>
          </cell>
          <cell r="CB2">
            <v>99</v>
          </cell>
          <cell r="CC2">
            <v>25</v>
          </cell>
          <cell r="CD2">
            <v>99</v>
          </cell>
          <cell r="CE2">
            <v>15</v>
          </cell>
          <cell r="CF2">
            <v>98</v>
          </cell>
          <cell r="CG2">
            <v>10</v>
          </cell>
          <cell r="CH2">
            <v>98</v>
          </cell>
          <cell r="CI2">
            <v>7</v>
          </cell>
          <cell r="CJ2" t="str">
            <v>Auszahl.</v>
          </cell>
          <cell r="CK2" t="str">
            <v>Intsort</v>
          </cell>
          <cell r="CL2" t="str">
            <v>intNr</v>
          </cell>
          <cell r="CM2" t="str">
            <v>Marke</v>
          </cell>
          <cell r="CN2" t="str">
            <v>MK</v>
          </cell>
          <cell r="CO2" t="str">
            <v>MKF</v>
          </cell>
          <cell r="CP2" t="str">
            <v>GR</v>
          </cell>
          <cell r="CQ2" t="str">
            <v>AnzM</v>
          </cell>
        </row>
        <row r="3">
          <cell r="A3">
            <v>1</v>
          </cell>
          <cell r="B3" t="str">
            <v>Hürlimann Karl</v>
          </cell>
          <cell r="C3" t="str">
            <v>Baar-Concordia</v>
          </cell>
          <cell r="D3">
            <v>28</v>
          </cell>
          <cell r="E3" t="str">
            <v>EV</v>
          </cell>
          <cell r="F3" t="str">
            <v>aufg</v>
          </cell>
          <cell r="G3">
            <v>0</v>
          </cell>
          <cell r="H3">
            <v>10</v>
          </cell>
          <cell r="I3">
            <v>9</v>
          </cell>
          <cell r="J3">
            <v>9</v>
          </cell>
          <cell r="K3">
            <v>8</v>
          </cell>
          <cell r="L3">
            <v>7</v>
          </cell>
          <cell r="M3">
            <v>43</v>
          </cell>
          <cell r="N3" t="str">
            <v/>
          </cell>
          <cell r="O3">
            <v>1</v>
          </cell>
          <cell r="P3">
            <v>1</v>
          </cell>
          <cell r="Q3">
            <v>0</v>
          </cell>
          <cell r="R3">
            <v>4301072</v>
          </cell>
          <cell r="S3">
            <v>9</v>
          </cell>
          <cell r="T3">
            <v>8</v>
          </cell>
          <cell r="U3">
            <v>8</v>
          </cell>
          <cell r="V3">
            <v>8</v>
          </cell>
          <cell r="W3">
            <v>7</v>
          </cell>
          <cell r="X3">
            <v>7</v>
          </cell>
          <cell r="Y3">
            <v>47</v>
          </cell>
          <cell r="Z3" t="str">
            <v/>
          </cell>
          <cell r="AA3">
            <v>1</v>
          </cell>
          <cell r="AB3">
            <v>0</v>
          </cell>
          <cell r="AC3">
            <v>0</v>
          </cell>
          <cell r="AD3">
            <v>4700072</v>
          </cell>
          <cell r="AL3" t="str">
            <v/>
          </cell>
          <cell r="AM3">
            <v>0</v>
          </cell>
          <cell r="AN3">
            <v>0</v>
          </cell>
          <cell r="AO3">
            <v>0</v>
          </cell>
          <cell r="AP3">
            <v>72</v>
          </cell>
          <cell r="AQ3">
            <v>97</v>
          </cell>
          <cell r="AR3">
            <v>84</v>
          </cell>
          <cell r="AS3">
            <v>95</v>
          </cell>
          <cell r="AT3">
            <v>0</v>
          </cell>
          <cell r="AU3">
            <v>0</v>
          </cell>
          <cell r="AV3">
            <v>0</v>
          </cell>
          <cell r="AW3">
            <v>98</v>
          </cell>
          <cell r="AX3">
            <v>88</v>
          </cell>
          <cell r="AY3">
            <v>90</v>
          </cell>
          <cell r="AZ3">
            <v>0</v>
          </cell>
          <cell r="BK3">
            <v>98</v>
          </cell>
          <cell r="BL3">
            <v>97</v>
          </cell>
          <cell r="BM3">
            <v>95</v>
          </cell>
          <cell r="BN3">
            <v>90</v>
          </cell>
          <cell r="BO3">
            <v>88</v>
          </cell>
          <cell r="BP3">
            <v>468</v>
          </cell>
          <cell r="BQ3">
            <v>0</v>
          </cell>
          <cell r="BR3">
            <v>0</v>
          </cell>
          <cell r="BS3">
            <v>1</v>
          </cell>
          <cell r="BT3">
            <v>1</v>
          </cell>
          <cell r="BU3">
            <v>0</v>
          </cell>
          <cell r="BV3">
            <v>1</v>
          </cell>
          <cell r="BW3">
            <v>4680001101.7200003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1</v>
          </cell>
          <cell r="CG3">
            <v>10</v>
          </cell>
          <cell r="CH3">
            <v>0</v>
          </cell>
          <cell r="CI3">
            <v>0</v>
          </cell>
          <cell r="CJ3">
            <v>10</v>
          </cell>
          <cell r="CK3">
            <v>1</v>
          </cell>
          <cell r="CL3">
            <v>1</v>
          </cell>
          <cell r="CM3" t="str">
            <v>lazyx</v>
          </cell>
          <cell r="CN3">
            <v>10</v>
          </cell>
          <cell r="CO3" t="str">
            <v/>
          </cell>
          <cell r="CP3">
            <v>1</v>
          </cell>
          <cell r="CQ3">
            <v>10</v>
          </cell>
        </row>
        <row r="4">
          <cell r="A4">
            <v>2</v>
          </cell>
          <cell r="B4" t="str">
            <v>Schuler Alois</v>
          </cell>
          <cell r="C4" t="str">
            <v>Baar-Concordia</v>
          </cell>
          <cell r="D4">
            <v>34</v>
          </cell>
          <cell r="E4" t="str">
            <v>V</v>
          </cell>
          <cell r="F4" t="str">
            <v/>
          </cell>
          <cell r="G4">
            <v>1</v>
          </cell>
          <cell r="H4">
            <v>10</v>
          </cell>
          <cell r="I4">
            <v>9</v>
          </cell>
          <cell r="J4">
            <v>8</v>
          </cell>
          <cell r="K4">
            <v>8</v>
          </cell>
          <cell r="M4">
            <v>42</v>
          </cell>
          <cell r="N4" t="str">
            <v/>
          </cell>
          <cell r="O4">
            <v>1</v>
          </cell>
          <cell r="P4">
            <v>1</v>
          </cell>
          <cell r="Q4">
            <v>0</v>
          </cell>
          <cell r="R4">
            <v>4211066</v>
          </cell>
          <cell r="S4">
            <v>10</v>
          </cell>
          <cell r="T4">
            <v>10</v>
          </cell>
          <cell r="U4">
            <v>10</v>
          </cell>
          <cell r="V4">
            <v>8</v>
          </cell>
          <cell r="W4">
            <v>8</v>
          </cell>
          <cell r="X4">
            <v>7</v>
          </cell>
          <cell r="Y4">
            <v>53</v>
          </cell>
          <cell r="Z4" t="str">
            <v/>
          </cell>
          <cell r="AA4">
            <v>1</v>
          </cell>
          <cell r="AB4">
            <v>3</v>
          </cell>
          <cell r="AC4">
            <v>0</v>
          </cell>
          <cell r="AD4">
            <v>5313066</v>
          </cell>
          <cell r="AL4" t="str">
            <v/>
          </cell>
          <cell r="AM4">
            <v>0</v>
          </cell>
          <cell r="AN4">
            <v>0</v>
          </cell>
          <cell r="AO4">
            <v>0</v>
          </cell>
          <cell r="AP4">
            <v>10066</v>
          </cell>
          <cell r="AQ4">
            <v>0</v>
          </cell>
          <cell r="AR4">
            <v>95</v>
          </cell>
          <cell r="AS4">
            <v>84</v>
          </cell>
          <cell r="AT4">
            <v>95</v>
          </cell>
          <cell r="AU4">
            <v>93</v>
          </cell>
          <cell r="AV4">
            <v>0</v>
          </cell>
          <cell r="AW4">
            <v>91</v>
          </cell>
          <cell r="AX4">
            <v>95</v>
          </cell>
          <cell r="AY4">
            <v>89</v>
          </cell>
          <cell r="AZ4">
            <v>92</v>
          </cell>
          <cell r="BK4">
            <v>95</v>
          </cell>
          <cell r="BL4">
            <v>95</v>
          </cell>
          <cell r="BM4">
            <v>95</v>
          </cell>
          <cell r="BN4">
            <v>93</v>
          </cell>
          <cell r="BO4">
            <v>92</v>
          </cell>
          <cell r="BP4">
            <v>470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3</v>
          </cell>
          <cell r="BW4">
            <v>4701000003.6599998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2</v>
          </cell>
          <cell r="CL4">
            <v>2</v>
          </cell>
          <cell r="CM4" t="str">
            <v>lazyx</v>
          </cell>
          <cell r="CN4">
            <v>10</v>
          </cell>
          <cell r="CO4" t="str">
            <v/>
          </cell>
          <cell r="CP4">
            <v>1</v>
          </cell>
          <cell r="CQ4">
            <v>10</v>
          </cell>
        </row>
        <row r="5">
          <cell r="A5">
            <v>3</v>
          </cell>
          <cell r="B5" t="str">
            <v>Zimmermann Josef</v>
          </cell>
          <cell r="C5" t="str">
            <v>Baar-Concordia</v>
          </cell>
          <cell r="D5">
            <v>44</v>
          </cell>
          <cell r="E5" t="str">
            <v>S</v>
          </cell>
          <cell r="F5" t="str">
            <v/>
          </cell>
          <cell r="G5">
            <v>1</v>
          </cell>
          <cell r="H5" t="str">
            <v>M</v>
          </cell>
          <cell r="I5">
            <v>10</v>
          </cell>
          <cell r="J5">
            <v>10</v>
          </cell>
          <cell r="K5">
            <v>10</v>
          </cell>
          <cell r="L5">
            <v>9</v>
          </cell>
          <cell r="M5">
            <v>49</v>
          </cell>
          <cell r="N5" t="str">
            <v/>
          </cell>
          <cell r="O5">
            <v>1</v>
          </cell>
          <cell r="P5">
            <v>4</v>
          </cell>
          <cell r="Q5">
            <v>1</v>
          </cell>
          <cell r="R5">
            <v>4914156</v>
          </cell>
          <cell r="S5" t="str">
            <v>M</v>
          </cell>
          <cell r="T5">
            <v>10</v>
          </cell>
          <cell r="U5">
            <v>10</v>
          </cell>
          <cell r="V5">
            <v>10</v>
          </cell>
          <cell r="W5">
            <v>9</v>
          </cell>
          <cell r="X5">
            <v>9</v>
          </cell>
          <cell r="Y5">
            <v>58</v>
          </cell>
          <cell r="Z5" t="str">
            <v/>
          </cell>
          <cell r="AA5">
            <v>1</v>
          </cell>
          <cell r="AB5">
            <v>4</v>
          </cell>
          <cell r="AC5">
            <v>1</v>
          </cell>
          <cell r="AD5">
            <v>5814156</v>
          </cell>
          <cell r="AL5" t="str">
            <v/>
          </cell>
          <cell r="AM5">
            <v>0</v>
          </cell>
          <cell r="AN5">
            <v>0</v>
          </cell>
          <cell r="AO5">
            <v>0</v>
          </cell>
          <cell r="AP5">
            <v>10056</v>
          </cell>
          <cell r="AQ5">
            <v>90</v>
          </cell>
          <cell r="AR5">
            <v>0</v>
          </cell>
          <cell r="AS5">
            <v>89</v>
          </cell>
          <cell r="AT5">
            <v>97</v>
          </cell>
          <cell r="AU5">
            <v>97</v>
          </cell>
          <cell r="AV5">
            <v>0</v>
          </cell>
          <cell r="AW5">
            <v>95</v>
          </cell>
          <cell r="AX5">
            <v>93</v>
          </cell>
          <cell r="AY5">
            <v>89</v>
          </cell>
          <cell r="AZ5">
            <v>0</v>
          </cell>
          <cell r="BK5">
            <v>97</v>
          </cell>
          <cell r="BL5">
            <v>97</v>
          </cell>
          <cell r="BM5">
            <v>95</v>
          </cell>
          <cell r="BN5">
            <v>93</v>
          </cell>
          <cell r="BO5">
            <v>90</v>
          </cell>
          <cell r="BP5">
            <v>472</v>
          </cell>
          <cell r="BQ5">
            <v>0</v>
          </cell>
          <cell r="BR5">
            <v>0</v>
          </cell>
          <cell r="BS5">
            <v>0</v>
          </cell>
          <cell r="BT5">
            <v>2</v>
          </cell>
          <cell r="BU5">
            <v>0</v>
          </cell>
          <cell r="BV5">
            <v>1</v>
          </cell>
          <cell r="BW5">
            <v>4721000201.5600004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3</v>
          </cell>
          <cell r="CL5">
            <v>3</v>
          </cell>
          <cell r="CM5" t="str">
            <v>lazyx</v>
          </cell>
          <cell r="CN5">
            <v>10</v>
          </cell>
          <cell r="CO5" t="str">
            <v/>
          </cell>
          <cell r="CP5">
            <v>1</v>
          </cell>
          <cell r="CQ5">
            <v>10</v>
          </cell>
        </row>
        <row r="6">
          <cell r="A6">
            <v>4</v>
          </cell>
          <cell r="B6" t="str">
            <v>Hüsser Leo</v>
          </cell>
          <cell r="C6" t="str">
            <v>Baar-Schützen</v>
          </cell>
          <cell r="D6">
            <v>39</v>
          </cell>
          <cell r="E6" t="str">
            <v>V</v>
          </cell>
          <cell r="F6" t="str">
            <v/>
          </cell>
          <cell r="G6">
            <v>1</v>
          </cell>
          <cell r="H6" t="str">
            <v>M</v>
          </cell>
          <cell r="I6">
            <v>10</v>
          </cell>
          <cell r="J6">
            <v>10</v>
          </cell>
          <cell r="K6">
            <v>10</v>
          </cell>
          <cell r="L6">
            <v>10</v>
          </cell>
          <cell r="M6">
            <v>50</v>
          </cell>
          <cell r="N6" t="str">
            <v/>
          </cell>
          <cell r="O6">
            <v>1</v>
          </cell>
          <cell r="P6">
            <v>5</v>
          </cell>
          <cell r="Q6">
            <v>1</v>
          </cell>
          <cell r="R6">
            <v>5015161</v>
          </cell>
          <cell r="S6" t="str">
            <v>M</v>
          </cell>
          <cell r="T6" t="str">
            <v>M</v>
          </cell>
          <cell r="U6" t="str">
            <v>M</v>
          </cell>
          <cell r="V6" t="str">
            <v>M</v>
          </cell>
          <cell r="W6">
            <v>10</v>
          </cell>
          <cell r="X6">
            <v>10</v>
          </cell>
          <cell r="Y6">
            <v>60</v>
          </cell>
          <cell r="Z6" t="str">
            <v/>
          </cell>
          <cell r="AA6">
            <v>1</v>
          </cell>
          <cell r="AB6">
            <v>6</v>
          </cell>
          <cell r="AC6">
            <v>4</v>
          </cell>
          <cell r="AD6">
            <v>6016461</v>
          </cell>
          <cell r="AL6" t="str">
            <v/>
          </cell>
          <cell r="AM6">
            <v>0</v>
          </cell>
          <cell r="AN6">
            <v>0</v>
          </cell>
          <cell r="AO6">
            <v>0</v>
          </cell>
          <cell r="AP6">
            <v>10061</v>
          </cell>
          <cell r="AQ6">
            <v>87</v>
          </cell>
          <cell r="AR6">
            <v>93</v>
          </cell>
          <cell r="AS6">
            <v>86</v>
          </cell>
          <cell r="AT6">
            <v>98</v>
          </cell>
          <cell r="AU6">
            <v>89</v>
          </cell>
          <cell r="AV6">
            <v>94</v>
          </cell>
          <cell r="AW6">
            <v>94</v>
          </cell>
          <cell r="AX6">
            <v>90</v>
          </cell>
          <cell r="AY6">
            <v>94</v>
          </cell>
          <cell r="AZ6">
            <v>89</v>
          </cell>
          <cell r="BA6">
            <v>94</v>
          </cell>
          <cell r="BB6">
            <v>93</v>
          </cell>
          <cell r="BC6">
            <v>93</v>
          </cell>
          <cell r="BD6">
            <v>94</v>
          </cell>
          <cell r="BE6">
            <v>94</v>
          </cell>
          <cell r="BF6">
            <v>94</v>
          </cell>
          <cell r="BG6">
            <v>92</v>
          </cell>
          <cell r="BH6">
            <v>94</v>
          </cell>
          <cell r="BI6">
            <v>92</v>
          </cell>
          <cell r="BJ6">
            <v>93</v>
          </cell>
          <cell r="BK6">
            <v>98</v>
          </cell>
          <cell r="BL6">
            <v>94</v>
          </cell>
          <cell r="BM6">
            <v>94</v>
          </cell>
          <cell r="BN6">
            <v>94</v>
          </cell>
          <cell r="BO6">
            <v>94</v>
          </cell>
          <cell r="BP6">
            <v>474</v>
          </cell>
          <cell r="BQ6">
            <v>0</v>
          </cell>
          <cell r="BR6">
            <v>0</v>
          </cell>
          <cell r="BS6">
            <v>1</v>
          </cell>
          <cell r="BT6">
            <v>0</v>
          </cell>
          <cell r="BU6">
            <v>0</v>
          </cell>
          <cell r="BV6">
            <v>0</v>
          </cell>
          <cell r="BW6">
            <v>4741001000.6099997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1</v>
          </cell>
          <cell r="CG6">
            <v>10</v>
          </cell>
          <cell r="CH6">
            <v>0</v>
          </cell>
          <cell r="CI6">
            <v>0</v>
          </cell>
          <cell r="CJ6">
            <v>10</v>
          </cell>
          <cell r="CK6">
            <v>4</v>
          </cell>
          <cell r="CL6">
            <v>4</v>
          </cell>
          <cell r="CM6" t="str">
            <v>lazyx</v>
          </cell>
          <cell r="CN6">
            <v>20</v>
          </cell>
          <cell r="CO6" t="str">
            <v/>
          </cell>
          <cell r="CP6">
            <v>0</v>
          </cell>
          <cell r="CQ6">
            <v>20</v>
          </cell>
        </row>
        <row r="7">
          <cell r="A7">
            <v>5</v>
          </cell>
          <cell r="B7" t="str">
            <v>Huwiler Alois</v>
          </cell>
          <cell r="C7" t="str">
            <v>Brugg</v>
          </cell>
          <cell r="D7">
            <v>28</v>
          </cell>
          <cell r="E7" t="str">
            <v>EV</v>
          </cell>
          <cell r="F7" t="str">
            <v>aufg</v>
          </cell>
          <cell r="G7">
            <v>0</v>
          </cell>
          <cell r="H7" t="str">
            <v>M</v>
          </cell>
          <cell r="I7">
            <v>10</v>
          </cell>
          <cell r="J7">
            <v>9</v>
          </cell>
          <cell r="K7">
            <v>8</v>
          </cell>
          <cell r="L7">
            <v>8</v>
          </cell>
          <cell r="M7">
            <v>45</v>
          </cell>
          <cell r="N7" t="str">
            <v/>
          </cell>
          <cell r="O7">
            <v>1</v>
          </cell>
          <cell r="P7">
            <v>2</v>
          </cell>
          <cell r="Q7">
            <v>1</v>
          </cell>
          <cell r="R7">
            <v>4502172</v>
          </cell>
          <cell r="S7">
            <v>10</v>
          </cell>
          <cell r="T7">
            <v>10</v>
          </cell>
          <cell r="U7">
            <v>10</v>
          </cell>
          <cell r="V7">
            <v>9</v>
          </cell>
          <cell r="W7">
            <v>9</v>
          </cell>
          <cell r="X7">
            <v>8</v>
          </cell>
          <cell r="Y7">
            <v>56</v>
          </cell>
          <cell r="Z7" t="str">
            <v/>
          </cell>
          <cell r="AA7">
            <v>1</v>
          </cell>
          <cell r="AB7">
            <v>3</v>
          </cell>
          <cell r="AC7">
            <v>0</v>
          </cell>
          <cell r="AD7">
            <v>5603072</v>
          </cell>
          <cell r="AL7" t="str">
            <v/>
          </cell>
          <cell r="AM7">
            <v>0</v>
          </cell>
          <cell r="AN7">
            <v>0</v>
          </cell>
          <cell r="AO7">
            <v>0</v>
          </cell>
          <cell r="AP7">
            <v>72</v>
          </cell>
          <cell r="AQ7">
            <v>93</v>
          </cell>
          <cell r="AR7">
            <v>95</v>
          </cell>
          <cell r="AS7">
            <v>95</v>
          </cell>
          <cell r="AT7">
            <v>0</v>
          </cell>
          <cell r="AU7">
            <v>88</v>
          </cell>
          <cell r="AV7">
            <v>94</v>
          </cell>
          <cell r="AW7">
            <v>0</v>
          </cell>
          <cell r="AX7">
            <v>91</v>
          </cell>
          <cell r="AY7">
            <v>91</v>
          </cell>
          <cell r="AZ7">
            <v>92</v>
          </cell>
          <cell r="BA7">
            <v>0</v>
          </cell>
          <cell r="BB7">
            <v>91</v>
          </cell>
          <cell r="BC7">
            <v>90</v>
          </cell>
          <cell r="BD7">
            <v>88</v>
          </cell>
          <cell r="BE7">
            <v>88</v>
          </cell>
          <cell r="BF7">
            <v>84</v>
          </cell>
          <cell r="BG7">
            <v>97</v>
          </cell>
          <cell r="BH7">
            <v>89</v>
          </cell>
          <cell r="BI7">
            <v>98</v>
          </cell>
          <cell r="BJ7">
            <v>83</v>
          </cell>
          <cell r="BK7">
            <v>98</v>
          </cell>
          <cell r="BL7">
            <v>97</v>
          </cell>
          <cell r="BM7">
            <v>95</v>
          </cell>
          <cell r="BN7">
            <v>95</v>
          </cell>
          <cell r="BO7">
            <v>94</v>
          </cell>
          <cell r="BP7">
            <v>479</v>
          </cell>
          <cell r="BQ7">
            <v>0</v>
          </cell>
          <cell r="BR7">
            <v>0</v>
          </cell>
          <cell r="BS7">
            <v>1</v>
          </cell>
          <cell r="BT7">
            <v>1</v>
          </cell>
          <cell r="BU7">
            <v>0</v>
          </cell>
          <cell r="BV7">
            <v>2</v>
          </cell>
          <cell r="BW7">
            <v>4790001102.7200003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1</v>
          </cell>
          <cell r="CG7">
            <v>10</v>
          </cell>
          <cell r="CH7">
            <v>0</v>
          </cell>
          <cell r="CI7">
            <v>0</v>
          </cell>
          <cell r="CJ7">
            <v>10</v>
          </cell>
          <cell r="CK7">
            <v>5</v>
          </cell>
          <cell r="CL7">
            <v>5</v>
          </cell>
          <cell r="CM7" t="str">
            <v>lazyx</v>
          </cell>
          <cell r="CN7">
            <v>20</v>
          </cell>
          <cell r="CO7" t="str">
            <v/>
          </cell>
          <cell r="CP7">
            <v>2</v>
          </cell>
          <cell r="CQ7">
            <v>20</v>
          </cell>
        </row>
        <row r="8">
          <cell r="A8">
            <v>6</v>
          </cell>
          <cell r="B8" t="str">
            <v>Rau Peter</v>
          </cell>
          <cell r="C8" t="str">
            <v>Brugg</v>
          </cell>
          <cell r="D8">
            <v>35</v>
          </cell>
          <cell r="E8" t="str">
            <v>V</v>
          </cell>
          <cell r="F8" t="str">
            <v/>
          </cell>
          <cell r="G8">
            <v>1</v>
          </cell>
          <cell r="H8" t="str">
            <v>M</v>
          </cell>
          <cell r="I8">
            <v>10</v>
          </cell>
          <cell r="J8">
            <v>9</v>
          </cell>
          <cell r="K8">
            <v>8</v>
          </cell>
          <cell r="L8">
            <v>5</v>
          </cell>
          <cell r="M8">
            <v>42</v>
          </cell>
          <cell r="N8" t="str">
            <v/>
          </cell>
          <cell r="O8">
            <v>1</v>
          </cell>
          <cell r="P8">
            <v>2</v>
          </cell>
          <cell r="Q8">
            <v>1</v>
          </cell>
          <cell r="R8">
            <v>4212165</v>
          </cell>
          <cell r="S8">
            <v>10</v>
          </cell>
          <cell r="T8">
            <v>9</v>
          </cell>
          <cell r="U8">
            <v>9</v>
          </cell>
          <cell r="V8">
            <v>9</v>
          </cell>
          <cell r="W8">
            <v>8</v>
          </cell>
          <cell r="X8">
            <v>7</v>
          </cell>
          <cell r="Y8">
            <v>52</v>
          </cell>
          <cell r="Z8" t="str">
            <v/>
          </cell>
          <cell r="AA8">
            <v>1</v>
          </cell>
          <cell r="AB8">
            <v>1</v>
          </cell>
          <cell r="AC8">
            <v>0</v>
          </cell>
          <cell r="AD8">
            <v>5211065</v>
          </cell>
          <cell r="AL8" t="str">
            <v/>
          </cell>
          <cell r="AM8">
            <v>0</v>
          </cell>
          <cell r="AN8">
            <v>0</v>
          </cell>
          <cell r="AO8">
            <v>0</v>
          </cell>
          <cell r="AP8">
            <v>10065</v>
          </cell>
          <cell r="AQ8">
            <v>88</v>
          </cell>
          <cell r="AR8">
            <v>98</v>
          </cell>
          <cell r="AS8">
            <v>94</v>
          </cell>
          <cell r="AT8">
            <v>87</v>
          </cell>
          <cell r="AU8">
            <v>98</v>
          </cell>
          <cell r="AV8">
            <v>91</v>
          </cell>
          <cell r="AW8">
            <v>85</v>
          </cell>
          <cell r="AX8">
            <v>87</v>
          </cell>
          <cell r="AY8">
            <v>94</v>
          </cell>
          <cell r="AZ8">
            <v>100</v>
          </cell>
          <cell r="BK8">
            <v>100</v>
          </cell>
          <cell r="BL8">
            <v>98</v>
          </cell>
          <cell r="BM8">
            <v>98</v>
          </cell>
          <cell r="BN8">
            <v>94</v>
          </cell>
          <cell r="BO8">
            <v>94</v>
          </cell>
          <cell r="BP8">
            <v>484</v>
          </cell>
          <cell r="BQ8">
            <v>1</v>
          </cell>
          <cell r="BR8">
            <v>0</v>
          </cell>
          <cell r="BS8">
            <v>2</v>
          </cell>
          <cell r="BT8">
            <v>0</v>
          </cell>
          <cell r="BU8">
            <v>0</v>
          </cell>
          <cell r="BV8">
            <v>0</v>
          </cell>
          <cell r="BW8">
            <v>4841102000.6499996</v>
          </cell>
          <cell r="BX8">
            <v>1</v>
          </cell>
          <cell r="BY8">
            <v>40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1</v>
          </cell>
          <cell r="CG8">
            <v>10</v>
          </cell>
          <cell r="CH8">
            <v>1</v>
          </cell>
          <cell r="CI8">
            <v>7</v>
          </cell>
          <cell r="CJ8">
            <v>57</v>
          </cell>
          <cell r="CK8">
            <v>6</v>
          </cell>
          <cell r="CL8">
            <v>6</v>
          </cell>
          <cell r="CM8" t="str">
            <v>lazyx</v>
          </cell>
          <cell r="CN8">
            <v>10</v>
          </cell>
          <cell r="CO8" t="str">
            <v/>
          </cell>
          <cell r="CP8">
            <v>2</v>
          </cell>
          <cell r="CQ8">
            <v>10</v>
          </cell>
        </row>
        <row r="9">
          <cell r="A9">
            <v>7</v>
          </cell>
          <cell r="B9" t="str">
            <v>Simon Siegfried</v>
          </cell>
          <cell r="C9" t="str">
            <v>Brugg</v>
          </cell>
          <cell r="D9">
            <v>39</v>
          </cell>
          <cell r="E9" t="str">
            <v>V</v>
          </cell>
          <cell r="F9" t="str">
            <v/>
          </cell>
          <cell r="G9">
            <v>1</v>
          </cell>
          <cell r="H9" t="str">
            <v>m</v>
          </cell>
          <cell r="I9">
            <v>10</v>
          </cell>
          <cell r="J9">
            <v>10</v>
          </cell>
          <cell r="K9">
            <v>10</v>
          </cell>
          <cell r="L9">
            <v>9</v>
          </cell>
          <cell r="M9">
            <v>49</v>
          </cell>
          <cell r="N9" t="str">
            <v/>
          </cell>
          <cell r="O9">
            <v>1</v>
          </cell>
          <cell r="P9">
            <v>4</v>
          </cell>
          <cell r="Q9">
            <v>1</v>
          </cell>
          <cell r="R9">
            <v>4914161</v>
          </cell>
          <cell r="S9" t="str">
            <v>m</v>
          </cell>
          <cell r="T9" t="str">
            <v>m</v>
          </cell>
          <cell r="U9">
            <v>10</v>
          </cell>
          <cell r="V9">
            <v>10</v>
          </cell>
          <cell r="W9">
            <v>10</v>
          </cell>
          <cell r="X9">
            <v>9</v>
          </cell>
          <cell r="Y9">
            <v>59</v>
          </cell>
          <cell r="Z9" t="str">
            <v/>
          </cell>
          <cell r="AA9">
            <v>1</v>
          </cell>
          <cell r="AB9">
            <v>5</v>
          </cell>
          <cell r="AC9">
            <v>2</v>
          </cell>
          <cell r="AD9">
            <v>5915261</v>
          </cell>
          <cell r="AL9" t="str">
            <v/>
          </cell>
          <cell r="AM9">
            <v>0</v>
          </cell>
          <cell r="AN9">
            <v>0</v>
          </cell>
          <cell r="AO9">
            <v>0</v>
          </cell>
          <cell r="AP9">
            <v>10061</v>
          </cell>
          <cell r="AQ9">
            <v>98</v>
          </cell>
          <cell r="AR9">
            <v>90</v>
          </cell>
          <cell r="AS9">
            <v>89</v>
          </cell>
          <cell r="AT9">
            <v>84</v>
          </cell>
          <cell r="AU9">
            <v>95</v>
          </cell>
          <cell r="AV9">
            <v>88</v>
          </cell>
          <cell r="AW9">
            <v>89</v>
          </cell>
          <cell r="AX9">
            <v>96</v>
          </cell>
          <cell r="AY9">
            <v>90</v>
          </cell>
          <cell r="AZ9">
            <v>85</v>
          </cell>
          <cell r="BK9">
            <v>98</v>
          </cell>
          <cell r="BL9">
            <v>96</v>
          </cell>
          <cell r="BM9">
            <v>95</v>
          </cell>
          <cell r="BN9">
            <v>90</v>
          </cell>
          <cell r="BO9">
            <v>90</v>
          </cell>
          <cell r="BP9">
            <v>469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</v>
          </cell>
          <cell r="BV9">
            <v>1</v>
          </cell>
          <cell r="BW9">
            <v>4691001011.6099997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</v>
          </cell>
          <cell r="CG9">
            <v>10</v>
          </cell>
          <cell r="CH9">
            <v>0</v>
          </cell>
          <cell r="CI9">
            <v>0</v>
          </cell>
          <cell r="CJ9">
            <v>10</v>
          </cell>
          <cell r="CK9">
            <v>7</v>
          </cell>
          <cell r="CL9">
            <v>7</v>
          </cell>
          <cell r="CM9" t="str">
            <v>lazyx</v>
          </cell>
          <cell r="CN9">
            <v>10</v>
          </cell>
          <cell r="CO9" t="str">
            <v/>
          </cell>
          <cell r="CP9">
            <v>2</v>
          </cell>
          <cell r="CQ9">
            <v>10</v>
          </cell>
        </row>
        <row r="10">
          <cell r="A10">
            <v>8</v>
          </cell>
          <cell r="B10" t="str">
            <v>Vogt Willi</v>
          </cell>
          <cell r="C10" t="str">
            <v>Brugg</v>
          </cell>
          <cell r="D10">
            <v>39</v>
          </cell>
          <cell r="E10" t="str">
            <v>V</v>
          </cell>
          <cell r="F10" t="str">
            <v/>
          </cell>
          <cell r="G10">
            <v>1</v>
          </cell>
          <cell r="H10" t="str">
            <v>m</v>
          </cell>
          <cell r="I10">
            <v>10</v>
          </cell>
          <cell r="J10">
            <v>10</v>
          </cell>
          <cell r="K10">
            <v>9</v>
          </cell>
          <cell r="L10">
            <v>8</v>
          </cell>
          <cell r="M10">
            <v>47</v>
          </cell>
          <cell r="N10" t="str">
            <v/>
          </cell>
          <cell r="O10">
            <v>1</v>
          </cell>
          <cell r="P10">
            <v>3</v>
          </cell>
          <cell r="Q10">
            <v>1</v>
          </cell>
          <cell r="R10">
            <v>4713161</v>
          </cell>
          <cell r="S10">
            <v>10</v>
          </cell>
          <cell r="T10">
            <v>10</v>
          </cell>
          <cell r="U10">
            <v>9</v>
          </cell>
          <cell r="V10">
            <v>9</v>
          </cell>
          <cell r="W10">
            <v>9</v>
          </cell>
          <cell r="X10">
            <v>9</v>
          </cell>
          <cell r="Y10">
            <v>56</v>
          </cell>
          <cell r="Z10" t="str">
            <v/>
          </cell>
          <cell r="AA10">
            <v>1</v>
          </cell>
          <cell r="AB10">
            <v>2</v>
          </cell>
          <cell r="AC10">
            <v>0</v>
          </cell>
          <cell r="AD10">
            <v>5612061</v>
          </cell>
          <cell r="AL10" t="str">
            <v/>
          </cell>
          <cell r="AM10">
            <v>0</v>
          </cell>
          <cell r="AN10">
            <v>0</v>
          </cell>
          <cell r="AO10">
            <v>0</v>
          </cell>
          <cell r="AP10">
            <v>10061</v>
          </cell>
          <cell r="AQ10">
            <v>0</v>
          </cell>
          <cell r="AR10">
            <v>0</v>
          </cell>
          <cell r="AS10">
            <v>94</v>
          </cell>
          <cell r="AT10">
            <v>89</v>
          </cell>
          <cell r="AU10">
            <v>95</v>
          </cell>
          <cell r="AV10">
            <v>88</v>
          </cell>
          <cell r="AW10">
            <v>90</v>
          </cell>
          <cell r="AX10">
            <v>88</v>
          </cell>
          <cell r="AY10">
            <v>95</v>
          </cell>
          <cell r="AZ10">
            <v>89</v>
          </cell>
          <cell r="BK10">
            <v>95</v>
          </cell>
          <cell r="BL10">
            <v>95</v>
          </cell>
          <cell r="BM10">
            <v>94</v>
          </cell>
          <cell r="BN10">
            <v>90</v>
          </cell>
          <cell r="BO10">
            <v>89</v>
          </cell>
          <cell r="BP10">
            <v>463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2</v>
          </cell>
          <cell r="BW10">
            <v>4631000002.6099997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8</v>
          </cell>
          <cell r="CL10">
            <v>8</v>
          </cell>
          <cell r="CM10" t="str">
            <v>lazyx</v>
          </cell>
          <cell r="CN10">
            <v>10</v>
          </cell>
          <cell r="CO10" t="str">
            <v/>
          </cell>
          <cell r="CP10">
            <v>0</v>
          </cell>
          <cell r="CQ10">
            <v>10</v>
          </cell>
        </row>
        <row r="11">
          <cell r="A11">
            <v>9</v>
          </cell>
          <cell r="B11" t="str">
            <v>Christen Martin</v>
          </cell>
          <cell r="C11" t="str">
            <v>Dallenwil</v>
          </cell>
          <cell r="D11">
            <v>25</v>
          </cell>
          <cell r="E11" t="str">
            <v>EV</v>
          </cell>
          <cell r="F11" t="str">
            <v>aufg</v>
          </cell>
          <cell r="G11">
            <v>0</v>
          </cell>
          <cell r="H11" t="str">
            <v>M</v>
          </cell>
          <cell r="I11" t="str">
            <v>M</v>
          </cell>
          <cell r="J11">
            <v>10</v>
          </cell>
          <cell r="K11">
            <v>10</v>
          </cell>
          <cell r="L11">
            <v>8</v>
          </cell>
          <cell r="M11">
            <v>48</v>
          </cell>
          <cell r="N11" t="str">
            <v/>
          </cell>
          <cell r="O11">
            <v>1</v>
          </cell>
          <cell r="P11">
            <v>4</v>
          </cell>
          <cell r="Q11">
            <v>2</v>
          </cell>
          <cell r="R11">
            <v>4804275</v>
          </cell>
          <cell r="S11" t="str">
            <v>M</v>
          </cell>
          <cell r="T11" t="str">
            <v>M</v>
          </cell>
          <cell r="U11">
            <v>10</v>
          </cell>
          <cell r="V11">
            <v>10</v>
          </cell>
          <cell r="W11">
            <v>10</v>
          </cell>
          <cell r="X11">
            <v>8</v>
          </cell>
          <cell r="Y11">
            <v>58</v>
          </cell>
          <cell r="Z11" t="str">
            <v/>
          </cell>
          <cell r="AA11">
            <v>1</v>
          </cell>
          <cell r="AB11">
            <v>5</v>
          </cell>
          <cell r="AC11">
            <v>2</v>
          </cell>
          <cell r="AD11">
            <v>5805275</v>
          </cell>
          <cell r="AL11" t="str">
            <v/>
          </cell>
          <cell r="AM11">
            <v>0</v>
          </cell>
          <cell r="AN11">
            <v>0</v>
          </cell>
          <cell r="AO11">
            <v>0</v>
          </cell>
          <cell r="AP11">
            <v>75</v>
          </cell>
          <cell r="AQ11">
            <v>86</v>
          </cell>
          <cell r="AR11">
            <v>99</v>
          </cell>
          <cell r="AS11">
            <v>89</v>
          </cell>
          <cell r="AT11">
            <v>89</v>
          </cell>
          <cell r="AU11">
            <v>93</v>
          </cell>
          <cell r="AV11">
            <v>89</v>
          </cell>
          <cell r="AW11">
            <v>90</v>
          </cell>
          <cell r="AX11">
            <v>98</v>
          </cell>
          <cell r="AY11">
            <v>98</v>
          </cell>
          <cell r="AZ11">
            <v>91</v>
          </cell>
          <cell r="BA11">
            <v>89</v>
          </cell>
          <cell r="BB11">
            <v>92</v>
          </cell>
          <cell r="BC11">
            <v>93</v>
          </cell>
          <cell r="BD11">
            <v>96</v>
          </cell>
          <cell r="BE11">
            <v>87</v>
          </cell>
          <cell r="BF11">
            <v>95</v>
          </cell>
          <cell r="BG11">
            <v>88</v>
          </cell>
          <cell r="BH11">
            <v>95</v>
          </cell>
          <cell r="BI11">
            <v>96</v>
          </cell>
          <cell r="BJ11">
            <v>91</v>
          </cell>
          <cell r="BK11">
            <v>99</v>
          </cell>
          <cell r="BL11">
            <v>98</v>
          </cell>
          <cell r="BM11">
            <v>98</v>
          </cell>
          <cell r="BN11">
            <v>96</v>
          </cell>
          <cell r="BO11">
            <v>96</v>
          </cell>
          <cell r="BP11">
            <v>487</v>
          </cell>
          <cell r="BQ11">
            <v>0</v>
          </cell>
          <cell r="BR11">
            <v>1</v>
          </cell>
          <cell r="BS11">
            <v>2</v>
          </cell>
          <cell r="BT11">
            <v>0</v>
          </cell>
          <cell r="BU11">
            <v>2</v>
          </cell>
          <cell r="BV11">
            <v>2</v>
          </cell>
          <cell r="BW11">
            <v>4870012022.75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1</v>
          </cell>
          <cell r="CC11">
            <v>25</v>
          </cell>
          <cell r="CD11">
            <v>0</v>
          </cell>
          <cell r="CE11">
            <v>0</v>
          </cell>
          <cell r="CF11">
            <v>1</v>
          </cell>
          <cell r="CG11">
            <v>10</v>
          </cell>
          <cell r="CH11">
            <v>1</v>
          </cell>
          <cell r="CI11">
            <v>7</v>
          </cell>
          <cell r="CJ11">
            <v>42</v>
          </cell>
          <cell r="CK11">
            <v>9</v>
          </cell>
          <cell r="CL11">
            <v>9</v>
          </cell>
          <cell r="CM11" t="str">
            <v>lazyx</v>
          </cell>
          <cell r="CN11">
            <v>20</v>
          </cell>
          <cell r="CO11" t="str">
            <v/>
          </cell>
          <cell r="CP11">
            <v>4</v>
          </cell>
          <cell r="CQ11">
            <v>20</v>
          </cell>
        </row>
        <row r="12">
          <cell r="A12">
            <v>10</v>
          </cell>
          <cell r="B12" t="str">
            <v>Diener Hans</v>
          </cell>
          <cell r="C12" t="str">
            <v>Dallenwil</v>
          </cell>
          <cell r="D12">
            <v>27</v>
          </cell>
          <cell r="E12" t="str">
            <v>EV</v>
          </cell>
          <cell r="F12" t="str">
            <v>aufg</v>
          </cell>
          <cell r="G12">
            <v>0</v>
          </cell>
          <cell r="H12">
            <v>10</v>
          </cell>
          <cell r="I12">
            <v>10</v>
          </cell>
          <cell r="J12">
            <v>10</v>
          </cell>
          <cell r="K12">
            <v>9</v>
          </cell>
          <cell r="L12">
            <v>10</v>
          </cell>
          <cell r="M12">
            <v>49</v>
          </cell>
          <cell r="N12" t="str">
            <v/>
          </cell>
          <cell r="O12">
            <v>1</v>
          </cell>
          <cell r="P12">
            <v>4</v>
          </cell>
          <cell r="Q12">
            <v>0</v>
          </cell>
          <cell r="R12">
            <v>4904073</v>
          </cell>
          <cell r="S12" t="str">
            <v>M</v>
          </cell>
          <cell r="T12">
            <v>10</v>
          </cell>
          <cell r="U12">
            <v>10</v>
          </cell>
          <cell r="V12">
            <v>10</v>
          </cell>
          <cell r="W12">
            <v>10</v>
          </cell>
          <cell r="X12">
            <v>8</v>
          </cell>
          <cell r="Y12">
            <v>58</v>
          </cell>
          <cell r="Z12" t="str">
            <v/>
          </cell>
          <cell r="AA12">
            <v>1</v>
          </cell>
          <cell r="AB12">
            <v>5</v>
          </cell>
          <cell r="AC12">
            <v>1</v>
          </cell>
          <cell r="AD12">
            <v>5805173</v>
          </cell>
          <cell r="AL12" t="str">
            <v/>
          </cell>
          <cell r="AM12">
            <v>0</v>
          </cell>
          <cell r="AN12">
            <v>0</v>
          </cell>
          <cell r="AO12">
            <v>0</v>
          </cell>
          <cell r="AP12">
            <v>73</v>
          </cell>
          <cell r="AQ12">
            <v>88</v>
          </cell>
          <cell r="AR12">
            <v>87</v>
          </cell>
          <cell r="AS12">
            <v>98</v>
          </cell>
          <cell r="AT12">
            <v>90</v>
          </cell>
          <cell r="AU12">
            <v>94</v>
          </cell>
          <cell r="AV12">
            <v>93</v>
          </cell>
          <cell r="AW12">
            <v>90</v>
          </cell>
          <cell r="AX12">
            <v>90</v>
          </cell>
          <cell r="AY12">
            <v>92</v>
          </cell>
          <cell r="AZ12">
            <v>89</v>
          </cell>
          <cell r="BK12">
            <v>98</v>
          </cell>
          <cell r="BL12">
            <v>94</v>
          </cell>
          <cell r="BM12">
            <v>93</v>
          </cell>
          <cell r="BN12">
            <v>92</v>
          </cell>
          <cell r="BO12">
            <v>90</v>
          </cell>
          <cell r="BP12">
            <v>467</v>
          </cell>
          <cell r="BQ12">
            <v>0</v>
          </cell>
          <cell r="BR12">
            <v>0</v>
          </cell>
          <cell r="BS12">
            <v>1</v>
          </cell>
          <cell r="BT12">
            <v>0</v>
          </cell>
          <cell r="BU12">
            <v>0</v>
          </cell>
          <cell r="BV12">
            <v>0</v>
          </cell>
          <cell r="BW12">
            <v>4670001000.7299995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1</v>
          </cell>
          <cell r="CG12">
            <v>10</v>
          </cell>
          <cell r="CH12">
            <v>0</v>
          </cell>
          <cell r="CI12">
            <v>0</v>
          </cell>
          <cell r="CJ12">
            <v>10</v>
          </cell>
          <cell r="CK12">
            <v>10</v>
          </cell>
          <cell r="CL12">
            <v>10</v>
          </cell>
          <cell r="CM12" t="str">
            <v>lazyx</v>
          </cell>
          <cell r="CN12">
            <v>10</v>
          </cell>
          <cell r="CO12" t="str">
            <v/>
          </cell>
          <cell r="CP12">
            <v>4</v>
          </cell>
          <cell r="CQ12">
            <v>10</v>
          </cell>
        </row>
        <row r="13">
          <cell r="A13">
            <v>11</v>
          </cell>
          <cell r="B13" t="str">
            <v>Näpflin Josef</v>
          </cell>
          <cell r="C13" t="str">
            <v>Dallenwil</v>
          </cell>
          <cell r="D13">
            <v>35</v>
          </cell>
          <cell r="E13" t="str">
            <v>V</v>
          </cell>
          <cell r="F13" t="str">
            <v/>
          </cell>
          <cell r="G13">
            <v>1</v>
          </cell>
          <cell r="H13">
            <v>9</v>
          </cell>
          <cell r="I13">
            <v>9</v>
          </cell>
          <cell r="J13">
            <v>8</v>
          </cell>
          <cell r="K13">
            <v>6</v>
          </cell>
          <cell r="L13">
            <v>5</v>
          </cell>
          <cell r="M13">
            <v>37</v>
          </cell>
          <cell r="N13" t="str">
            <v/>
          </cell>
          <cell r="O13">
            <v>1</v>
          </cell>
          <cell r="P13">
            <v>0</v>
          </cell>
          <cell r="Q13">
            <v>0</v>
          </cell>
          <cell r="R13">
            <v>3710065</v>
          </cell>
          <cell r="S13">
            <v>10</v>
          </cell>
          <cell r="T13">
            <v>9</v>
          </cell>
          <cell r="U13">
            <v>9</v>
          </cell>
          <cell r="V13">
            <v>8</v>
          </cell>
          <cell r="W13">
            <v>8</v>
          </cell>
          <cell r="X13">
            <v>7</v>
          </cell>
          <cell r="Y13">
            <v>51</v>
          </cell>
          <cell r="Z13" t="str">
            <v/>
          </cell>
          <cell r="AA13">
            <v>1</v>
          </cell>
          <cell r="AB13">
            <v>1</v>
          </cell>
          <cell r="AC13">
            <v>0</v>
          </cell>
          <cell r="AD13">
            <v>5111065</v>
          </cell>
          <cell r="AL13" t="str">
            <v/>
          </cell>
          <cell r="AM13">
            <v>0</v>
          </cell>
          <cell r="AN13">
            <v>0</v>
          </cell>
          <cell r="AO13">
            <v>0</v>
          </cell>
          <cell r="AP13">
            <v>10065</v>
          </cell>
          <cell r="AQ13">
            <v>0</v>
          </cell>
          <cell r="AR13">
            <v>92</v>
          </cell>
          <cell r="AS13">
            <v>0</v>
          </cell>
          <cell r="AT13">
            <v>88</v>
          </cell>
          <cell r="AU13">
            <v>86</v>
          </cell>
          <cell r="AV13">
            <v>94</v>
          </cell>
          <cell r="AW13">
            <v>0</v>
          </cell>
          <cell r="AX13">
            <v>85</v>
          </cell>
          <cell r="AY13">
            <v>89</v>
          </cell>
          <cell r="AZ13">
            <v>88</v>
          </cell>
          <cell r="BK13">
            <v>94</v>
          </cell>
          <cell r="BL13">
            <v>92</v>
          </cell>
          <cell r="BM13">
            <v>89</v>
          </cell>
          <cell r="BN13">
            <v>88</v>
          </cell>
          <cell r="BO13">
            <v>88</v>
          </cell>
          <cell r="BP13">
            <v>451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4511000000.6499996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11</v>
          </cell>
          <cell r="CL13">
            <v>11</v>
          </cell>
          <cell r="CM13" t="str">
            <v>lazyx</v>
          </cell>
          <cell r="CN13">
            <v>10</v>
          </cell>
          <cell r="CO13" t="str">
            <v/>
          </cell>
          <cell r="CP13">
            <v>4</v>
          </cell>
          <cell r="CQ13">
            <v>10</v>
          </cell>
        </row>
        <row r="14">
          <cell r="A14">
            <v>12</v>
          </cell>
          <cell r="B14" t="str">
            <v>Niederberger Paul</v>
          </cell>
          <cell r="C14" t="str">
            <v>Dallenwil</v>
          </cell>
          <cell r="D14">
            <v>35</v>
          </cell>
          <cell r="E14" t="str">
            <v/>
          </cell>
          <cell r="F14" t="str">
            <v/>
          </cell>
          <cell r="G14">
            <v>1</v>
          </cell>
          <cell r="N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10065</v>
          </cell>
          <cell r="Y14">
            <v>0</v>
          </cell>
          <cell r="Z14" t="str">
            <v/>
          </cell>
          <cell r="AA14">
            <v>0</v>
          </cell>
          <cell r="AB14">
            <v>0</v>
          </cell>
          <cell r="AC14">
            <v>0</v>
          </cell>
          <cell r="AD14">
            <v>10065</v>
          </cell>
          <cell r="AL14" t="str">
            <v/>
          </cell>
          <cell r="AM14">
            <v>0</v>
          </cell>
          <cell r="AN14">
            <v>0</v>
          </cell>
          <cell r="AO14">
            <v>0</v>
          </cell>
          <cell r="AP14">
            <v>10065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1000000.65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12</v>
          </cell>
          <cell r="CL14">
            <v>12</v>
          </cell>
          <cell r="CM14" t="str">
            <v>lazyx</v>
          </cell>
          <cell r="CN14">
            <v>0</v>
          </cell>
          <cell r="CO14" t="str">
            <v/>
          </cell>
          <cell r="CP14">
            <v>5</v>
          </cell>
          <cell r="CQ14">
            <v>0</v>
          </cell>
        </row>
        <row r="15">
          <cell r="A15">
            <v>13</v>
          </cell>
          <cell r="B15" t="str">
            <v>Niederberger Walter</v>
          </cell>
          <cell r="C15" t="str">
            <v>Dallenwil</v>
          </cell>
          <cell r="D15">
            <v>30</v>
          </cell>
          <cell r="E15" t="str">
            <v>EV</v>
          </cell>
          <cell r="F15" t="str">
            <v>aufg</v>
          </cell>
          <cell r="G15">
            <v>0</v>
          </cell>
          <cell r="H15">
            <v>10</v>
          </cell>
          <cell r="I15">
            <v>10</v>
          </cell>
          <cell r="J15">
            <v>9</v>
          </cell>
          <cell r="K15">
            <v>9</v>
          </cell>
          <cell r="L15">
            <v>8</v>
          </cell>
          <cell r="M15">
            <v>46</v>
          </cell>
          <cell r="N15" t="str">
            <v/>
          </cell>
          <cell r="O15">
            <v>1</v>
          </cell>
          <cell r="P15">
            <v>2</v>
          </cell>
          <cell r="Q15">
            <v>0</v>
          </cell>
          <cell r="R15">
            <v>4602070</v>
          </cell>
          <cell r="S15" t="str">
            <v>M</v>
          </cell>
          <cell r="T15">
            <v>10</v>
          </cell>
          <cell r="U15">
            <v>10</v>
          </cell>
          <cell r="V15">
            <v>10</v>
          </cell>
          <cell r="W15">
            <v>10</v>
          </cell>
          <cell r="X15">
            <v>9</v>
          </cell>
          <cell r="Y15">
            <v>59</v>
          </cell>
          <cell r="Z15" t="str">
            <v/>
          </cell>
          <cell r="AA15">
            <v>1</v>
          </cell>
          <cell r="AB15">
            <v>5</v>
          </cell>
          <cell r="AC15">
            <v>1</v>
          </cell>
          <cell r="AD15">
            <v>5905170</v>
          </cell>
          <cell r="AL15" t="str">
            <v/>
          </cell>
          <cell r="AM15">
            <v>0</v>
          </cell>
          <cell r="AN15">
            <v>0</v>
          </cell>
          <cell r="AO15">
            <v>0</v>
          </cell>
          <cell r="AP15">
            <v>70</v>
          </cell>
          <cell r="AQ15">
            <v>87</v>
          </cell>
          <cell r="AR15">
            <v>90</v>
          </cell>
          <cell r="AS15">
            <v>85</v>
          </cell>
          <cell r="AT15">
            <v>93</v>
          </cell>
          <cell r="AU15">
            <v>90</v>
          </cell>
          <cell r="AV15">
            <v>86</v>
          </cell>
          <cell r="AW15">
            <v>95</v>
          </cell>
          <cell r="AX15">
            <v>0</v>
          </cell>
          <cell r="AY15">
            <v>89</v>
          </cell>
          <cell r="AZ15">
            <v>90</v>
          </cell>
          <cell r="BA15">
            <v>89</v>
          </cell>
          <cell r="BB15">
            <v>0</v>
          </cell>
          <cell r="BC15">
            <v>91</v>
          </cell>
          <cell r="BD15">
            <v>95</v>
          </cell>
          <cell r="BE15">
            <v>90</v>
          </cell>
          <cell r="BF15">
            <v>86</v>
          </cell>
          <cell r="BG15">
            <v>92</v>
          </cell>
          <cell r="BH15">
            <v>94</v>
          </cell>
          <cell r="BI15">
            <v>92</v>
          </cell>
          <cell r="BJ15">
            <v>94</v>
          </cell>
          <cell r="BK15">
            <v>95</v>
          </cell>
          <cell r="BL15">
            <v>95</v>
          </cell>
          <cell r="BM15">
            <v>94</v>
          </cell>
          <cell r="BN15">
            <v>94</v>
          </cell>
          <cell r="BO15">
            <v>93</v>
          </cell>
          <cell r="BP15">
            <v>471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2</v>
          </cell>
          <cell r="BW15">
            <v>4710000002.6999998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13</v>
          </cell>
          <cell r="CL15">
            <v>13</v>
          </cell>
          <cell r="CM15" t="str">
            <v>lazyx</v>
          </cell>
          <cell r="CN15">
            <v>20</v>
          </cell>
          <cell r="CO15" t="str">
            <v/>
          </cell>
          <cell r="CP15">
            <v>5</v>
          </cell>
          <cell r="CQ15">
            <v>20</v>
          </cell>
        </row>
        <row r="16">
          <cell r="A16">
            <v>14</v>
          </cell>
          <cell r="B16" t="str">
            <v>Odermatt Anton</v>
          </cell>
          <cell r="C16" t="str">
            <v>Dallenwil</v>
          </cell>
          <cell r="D16">
            <v>36</v>
          </cell>
          <cell r="E16" t="str">
            <v>V</v>
          </cell>
          <cell r="F16" t="str">
            <v/>
          </cell>
          <cell r="G16">
            <v>1</v>
          </cell>
          <cell r="H16">
            <v>10</v>
          </cell>
          <cell r="I16">
            <v>10</v>
          </cell>
          <cell r="J16">
            <v>10</v>
          </cell>
          <cell r="K16">
            <v>10</v>
          </cell>
          <cell r="L16">
            <v>8</v>
          </cell>
          <cell r="M16">
            <v>48</v>
          </cell>
          <cell r="N16" t="str">
            <v/>
          </cell>
          <cell r="O16">
            <v>1</v>
          </cell>
          <cell r="P16">
            <v>4</v>
          </cell>
          <cell r="Q16">
            <v>0</v>
          </cell>
          <cell r="R16">
            <v>4814064</v>
          </cell>
          <cell r="S16">
            <v>10</v>
          </cell>
          <cell r="T16">
            <v>10</v>
          </cell>
          <cell r="U16">
            <v>10</v>
          </cell>
          <cell r="V16">
            <v>10</v>
          </cell>
          <cell r="W16">
            <v>10</v>
          </cell>
          <cell r="X16">
            <v>8</v>
          </cell>
          <cell r="Y16">
            <v>58</v>
          </cell>
          <cell r="Z16" t="str">
            <v/>
          </cell>
          <cell r="AA16">
            <v>1</v>
          </cell>
          <cell r="AB16">
            <v>5</v>
          </cell>
          <cell r="AC16">
            <v>0</v>
          </cell>
          <cell r="AD16">
            <v>5815064</v>
          </cell>
          <cell r="AL16" t="str">
            <v/>
          </cell>
          <cell r="AM16">
            <v>0</v>
          </cell>
          <cell r="AN16">
            <v>0</v>
          </cell>
          <cell r="AO16">
            <v>0</v>
          </cell>
          <cell r="AP16">
            <v>10064</v>
          </cell>
          <cell r="AQ16">
            <v>86</v>
          </cell>
          <cell r="AR16">
            <v>92</v>
          </cell>
          <cell r="AS16">
            <v>98</v>
          </cell>
          <cell r="AT16">
            <v>86</v>
          </cell>
          <cell r="AU16">
            <v>92</v>
          </cell>
          <cell r="AV16">
            <v>95</v>
          </cell>
          <cell r="AW16">
            <v>91</v>
          </cell>
          <cell r="AX16">
            <v>94</v>
          </cell>
          <cell r="AY16">
            <v>87</v>
          </cell>
          <cell r="AZ16">
            <v>90</v>
          </cell>
          <cell r="BK16">
            <v>98</v>
          </cell>
          <cell r="BL16">
            <v>95</v>
          </cell>
          <cell r="BM16">
            <v>94</v>
          </cell>
          <cell r="BN16">
            <v>92</v>
          </cell>
          <cell r="BO16">
            <v>92</v>
          </cell>
          <cell r="BP16">
            <v>471</v>
          </cell>
          <cell r="BQ16">
            <v>0</v>
          </cell>
          <cell r="BR16">
            <v>0</v>
          </cell>
          <cell r="BS16">
            <v>1</v>
          </cell>
          <cell r="BT16">
            <v>0</v>
          </cell>
          <cell r="BU16">
            <v>0</v>
          </cell>
          <cell r="BV16">
            <v>1</v>
          </cell>
          <cell r="BW16">
            <v>4711001001.6400003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1</v>
          </cell>
          <cell r="CG16">
            <v>10</v>
          </cell>
          <cell r="CH16">
            <v>0</v>
          </cell>
          <cell r="CI16">
            <v>0</v>
          </cell>
          <cell r="CJ16">
            <v>10</v>
          </cell>
          <cell r="CK16">
            <v>14</v>
          </cell>
          <cell r="CL16">
            <v>14</v>
          </cell>
          <cell r="CM16" t="str">
            <v>lazyx</v>
          </cell>
          <cell r="CN16">
            <v>10</v>
          </cell>
          <cell r="CO16" t="str">
            <v/>
          </cell>
          <cell r="CP16">
            <v>5</v>
          </cell>
          <cell r="CQ16">
            <v>10</v>
          </cell>
        </row>
        <row r="17">
          <cell r="A17">
            <v>15</v>
          </cell>
          <cell r="B17" t="str">
            <v>Odermatt Josef</v>
          </cell>
          <cell r="C17" t="str">
            <v>Dallenwil</v>
          </cell>
          <cell r="D17">
            <v>42</v>
          </cell>
          <cell r="E17" t="str">
            <v/>
          </cell>
          <cell r="F17" t="str">
            <v/>
          </cell>
          <cell r="G17">
            <v>1</v>
          </cell>
          <cell r="M17">
            <v>0</v>
          </cell>
          <cell r="N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10058</v>
          </cell>
          <cell r="Y17">
            <v>0</v>
          </cell>
          <cell r="Z17" t="str">
            <v/>
          </cell>
          <cell r="AA17">
            <v>0</v>
          </cell>
          <cell r="AB17">
            <v>0</v>
          </cell>
          <cell r="AC17">
            <v>0</v>
          </cell>
          <cell r="AD17">
            <v>10058</v>
          </cell>
          <cell r="AL17" t="str">
            <v/>
          </cell>
          <cell r="AM17">
            <v>0</v>
          </cell>
          <cell r="AN17">
            <v>0</v>
          </cell>
          <cell r="AO17">
            <v>0</v>
          </cell>
          <cell r="AP17">
            <v>10058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1000000.58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15</v>
          </cell>
          <cell r="CL17">
            <v>15</v>
          </cell>
          <cell r="CM17" t="str">
            <v>lazyx</v>
          </cell>
          <cell r="CN17">
            <v>0</v>
          </cell>
          <cell r="CO17" t="str">
            <v/>
          </cell>
          <cell r="CP17">
            <v>0</v>
          </cell>
          <cell r="CQ17">
            <v>0</v>
          </cell>
        </row>
        <row r="18">
          <cell r="A18">
            <v>16</v>
          </cell>
          <cell r="B18" t="str">
            <v>Allenbach Peter</v>
          </cell>
          <cell r="C18" t="str">
            <v>Emmenbrücke</v>
          </cell>
          <cell r="D18">
            <v>34</v>
          </cell>
          <cell r="E18" t="str">
            <v>V</v>
          </cell>
          <cell r="F18" t="str">
            <v/>
          </cell>
          <cell r="G18">
            <v>1</v>
          </cell>
          <cell r="H18" t="str">
            <v>M</v>
          </cell>
          <cell r="I18">
            <v>9</v>
          </cell>
          <cell r="J18">
            <v>9</v>
          </cell>
          <cell r="K18">
            <v>9</v>
          </cell>
          <cell r="L18">
            <v>9</v>
          </cell>
          <cell r="M18">
            <v>46</v>
          </cell>
          <cell r="N18" t="str">
            <v/>
          </cell>
          <cell r="O18">
            <v>1</v>
          </cell>
          <cell r="P18">
            <v>1</v>
          </cell>
          <cell r="Q18">
            <v>1</v>
          </cell>
          <cell r="R18">
            <v>4611166</v>
          </cell>
          <cell r="S18">
            <v>10</v>
          </cell>
          <cell r="T18">
            <v>10</v>
          </cell>
          <cell r="U18">
            <v>10</v>
          </cell>
          <cell r="V18">
            <v>9</v>
          </cell>
          <cell r="W18">
            <v>9</v>
          </cell>
          <cell r="X18">
            <v>9</v>
          </cell>
          <cell r="Y18">
            <v>57</v>
          </cell>
          <cell r="Z18" t="str">
            <v/>
          </cell>
          <cell r="AA18">
            <v>1</v>
          </cell>
          <cell r="AB18">
            <v>3</v>
          </cell>
          <cell r="AC18">
            <v>0</v>
          </cell>
          <cell r="AD18">
            <v>5713066</v>
          </cell>
          <cell r="AL18" t="str">
            <v/>
          </cell>
          <cell r="AM18">
            <v>0</v>
          </cell>
          <cell r="AN18">
            <v>0</v>
          </cell>
          <cell r="AO18">
            <v>0</v>
          </cell>
          <cell r="AP18">
            <v>10066</v>
          </cell>
          <cell r="AQ18">
            <v>92</v>
          </cell>
          <cell r="AR18">
            <v>88</v>
          </cell>
          <cell r="AS18">
            <v>91</v>
          </cell>
          <cell r="AT18">
            <v>95</v>
          </cell>
          <cell r="AU18">
            <v>96</v>
          </cell>
          <cell r="AV18">
            <v>0</v>
          </cell>
          <cell r="AW18">
            <v>90</v>
          </cell>
          <cell r="AX18">
            <v>95</v>
          </cell>
          <cell r="AY18">
            <v>87</v>
          </cell>
          <cell r="AZ18">
            <v>99</v>
          </cell>
          <cell r="BA18">
            <v>88</v>
          </cell>
          <cell r="BB18">
            <v>0</v>
          </cell>
          <cell r="BC18">
            <v>97</v>
          </cell>
          <cell r="BD18">
            <v>95</v>
          </cell>
          <cell r="BE18">
            <v>86</v>
          </cell>
          <cell r="BF18">
            <v>91</v>
          </cell>
          <cell r="BG18">
            <v>91</v>
          </cell>
          <cell r="BH18">
            <v>87</v>
          </cell>
          <cell r="BI18">
            <v>92</v>
          </cell>
          <cell r="BJ18">
            <v>99</v>
          </cell>
          <cell r="BK18">
            <v>99</v>
          </cell>
          <cell r="BL18">
            <v>99</v>
          </cell>
          <cell r="BM18">
            <v>97</v>
          </cell>
          <cell r="BN18">
            <v>96</v>
          </cell>
          <cell r="BO18">
            <v>95</v>
          </cell>
          <cell r="BP18">
            <v>486</v>
          </cell>
          <cell r="BQ18">
            <v>0</v>
          </cell>
          <cell r="BR18">
            <v>2</v>
          </cell>
          <cell r="BS18">
            <v>0</v>
          </cell>
          <cell r="BT18">
            <v>1</v>
          </cell>
          <cell r="BU18">
            <v>1</v>
          </cell>
          <cell r="BV18">
            <v>3</v>
          </cell>
          <cell r="BW18">
            <v>4861020113.6599998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1</v>
          </cell>
          <cell r="CC18">
            <v>25</v>
          </cell>
          <cell r="CD18">
            <v>1</v>
          </cell>
          <cell r="CE18">
            <v>15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40</v>
          </cell>
          <cell r="CK18">
            <v>16</v>
          </cell>
          <cell r="CL18">
            <v>16</v>
          </cell>
          <cell r="CM18" t="str">
            <v>lazyx</v>
          </cell>
          <cell r="CN18">
            <v>20</v>
          </cell>
          <cell r="CO18" t="str">
            <v/>
          </cell>
          <cell r="CP18">
            <v>3</v>
          </cell>
          <cell r="CQ18">
            <v>20</v>
          </cell>
        </row>
        <row r="19">
          <cell r="A19">
            <v>17</v>
          </cell>
          <cell r="B19" t="str">
            <v>Blättler Ernst</v>
          </cell>
          <cell r="C19" t="str">
            <v>Emmenbrücke</v>
          </cell>
          <cell r="D19">
            <v>24</v>
          </cell>
          <cell r="E19" t="str">
            <v>EV</v>
          </cell>
          <cell r="F19" t="str">
            <v>aufg</v>
          </cell>
          <cell r="G19">
            <v>0</v>
          </cell>
          <cell r="H19">
            <v>10</v>
          </cell>
          <cell r="I19">
            <v>10</v>
          </cell>
          <cell r="J19">
            <v>10</v>
          </cell>
          <cell r="K19">
            <v>9</v>
          </cell>
          <cell r="L19">
            <v>9</v>
          </cell>
          <cell r="M19">
            <v>48</v>
          </cell>
          <cell r="N19" t="str">
            <v/>
          </cell>
          <cell r="O19">
            <v>1</v>
          </cell>
          <cell r="P19">
            <v>3</v>
          </cell>
          <cell r="Q19">
            <v>0</v>
          </cell>
          <cell r="R19">
            <v>4803076</v>
          </cell>
          <cell r="S19">
            <v>10</v>
          </cell>
          <cell r="T19">
            <v>10</v>
          </cell>
          <cell r="U19">
            <v>10</v>
          </cell>
          <cell r="V19">
            <v>9</v>
          </cell>
          <cell r="W19">
            <v>8</v>
          </cell>
          <cell r="X19">
            <v>7</v>
          </cell>
          <cell r="Y19">
            <v>54</v>
          </cell>
          <cell r="Z19" t="str">
            <v/>
          </cell>
          <cell r="AA19">
            <v>1</v>
          </cell>
          <cell r="AB19">
            <v>3</v>
          </cell>
          <cell r="AC19">
            <v>0</v>
          </cell>
          <cell r="AD19">
            <v>5403076</v>
          </cell>
          <cell r="AL19" t="str">
            <v/>
          </cell>
          <cell r="AM19">
            <v>0</v>
          </cell>
          <cell r="AN19">
            <v>0</v>
          </cell>
          <cell r="AO19">
            <v>0</v>
          </cell>
          <cell r="AP19">
            <v>76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0.76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17</v>
          </cell>
          <cell r="CL19">
            <v>17</v>
          </cell>
          <cell r="CM19" t="str">
            <v>lazyx</v>
          </cell>
          <cell r="CN19">
            <v>0</v>
          </cell>
          <cell r="CO19" t="str">
            <v/>
          </cell>
          <cell r="CP19">
            <v>0</v>
          </cell>
          <cell r="CQ19">
            <v>0</v>
          </cell>
        </row>
        <row r="20">
          <cell r="A20">
            <v>18</v>
          </cell>
          <cell r="B20" t="str">
            <v>Odermatt Walter</v>
          </cell>
          <cell r="C20" t="str">
            <v>Emmenbrücke</v>
          </cell>
          <cell r="D20">
            <v>44</v>
          </cell>
          <cell r="E20" t="str">
            <v>S</v>
          </cell>
          <cell r="F20" t="str">
            <v/>
          </cell>
          <cell r="G20">
            <v>1</v>
          </cell>
          <cell r="H20" t="str">
            <v>M</v>
          </cell>
          <cell r="I20">
            <v>10</v>
          </cell>
          <cell r="J20">
            <v>10</v>
          </cell>
          <cell r="K20">
            <v>10</v>
          </cell>
          <cell r="L20">
            <v>9</v>
          </cell>
          <cell r="M20">
            <v>49</v>
          </cell>
          <cell r="N20" t="str">
            <v/>
          </cell>
          <cell r="O20">
            <v>1</v>
          </cell>
          <cell r="P20">
            <v>4</v>
          </cell>
          <cell r="Q20">
            <v>1</v>
          </cell>
          <cell r="R20">
            <v>4914156</v>
          </cell>
          <cell r="S20" t="str">
            <v>M</v>
          </cell>
          <cell r="T20" t="str">
            <v>M</v>
          </cell>
          <cell r="U20" t="str">
            <v>M</v>
          </cell>
          <cell r="V20" t="str">
            <v>M</v>
          </cell>
          <cell r="W20">
            <v>10</v>
          </cell>
          <cell r="X20">
            <v>9</v>
          </cell>
          <cell r="Y20">
            <v>59</v>
          </cell>
          <cell r="Z20" t="str">
            <v/>
          </cell>
          <cell r="AA20">
            <v>1</v>
          </cell>
          <cell r="AB20">
            <v>5</v>
          </cell>
          <cell r="AC20">
            <v>4</v>
          </cell>
          <cell r="AD20">
            <v>5915456</v>
          </cell>
          <cell r="AL20" t="str">
            <v/>
          </cell>
          <cell r="AM20">
            <v>0</v>
          </cell>
          <cell r="AN20">
            <v>0</v>
          </cell>
          <cell r="AO20">
            <v>0</v>
          </cell>
          <cell r="AP20">
            <v>10056</v>
          </cell>
          <cell r="AQ20">
            <v>88</v>
          </cell>
          <cell r="AR20">
            <v>93</v>
          </cell>
          <cell r="AS20">
            <v>99</v>
          </cell>
          <cell r="AT20">
            <v>94</v>
          </cell>
          <cell r="AU20">
            <v>89</v>
          </cell>
          <cell r="AV20">
            <v>94</v>
          </cell>
          <cell r="AW20">
            <v>92</v>
          </cell>
          <cell r="AX20">
            <v>87</v>
          </cell>
          <cell r="AY20">
            <v>88</v>
          </cell>
          <cell r="AZ20">
            <v>93</v>
          </cell>
          <cell r="BA20">
            <v>94</v>
          </cell>
          <cell r="BB20">
            <v>95</v>
          </cell>
          <cell r="BC20">
            <v>94</v>
          </cell>
          <cell r="BD20">
            <v>92</v>
          </cell>
          <cell r="BK20">
            <v>99</v>
          </cell>
          <cell r="BL20">
            <v>95</v>
          </cell>
          <cell r="BM20">
            <v>94</v>
          </cell>
          <cell r="BN20">
            <v>94</v>
          </cell>
          <cell r="BO20">
            <v>94</v>
          </cell>
          <cell r="BP20">
            <v>476</v>
          </cell>
          <cell r="BQ20">
            <v>0</v>
          </cell>
          <cell r="BR20">
            <v>1</v>
          </cell>
          <cell r="BS20">
            <v>0</v>
          </cell>
          <cell r="BT20">
            <v>0</v>
          </cell>
          <cell r="BU20">
            <v>0</v>
          </cell>
          <cell r="BV20">
            <v>1</v>
          </cell>
          <cell r="BW20">
            <v>4761010001.5600004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1</v>
          </cell>
          <cell r="CC20">
            <v>25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25</v>
          </cell>
          <cell r="CK20">
            <v>18</v>
          </cell>
          <cell r="CL20">
            <v>18</v>
          </cell>
          <cell r="CM20" t="str">
            <v>lazyx</v>
          </cell>
          <cell r="CN20">
            <v>14</v>
          </cell>
          <cell r="CO20" t="str">
            <v/>
          </cell>
          <cell r="CP20">
            <v>3</v>
          </cell>
          <cell r="CQ20">
            <v>14</v>
          </cell>
        </row>
        <row r="21">
          <cell r="A21">
            <v>19</v>
          </cell>
          <cell r="B21" t="str">
            <v>Räber Edy</v>
          </cell>
          <cell r="C21" t="str">
            <v>Emmenbrücke</v>
          </cell>
          <cell r="D21">
            <v>39</v>
          </cell>
          <cell r="E21" t="str">
            <v>V</v>
          </cell>
          <cell r="F21" t="str">
            <v/>
          </cell>
          <cell r="G21">
            <v>1</v>
          </cell>
          <cell r="H21" t="str">
            <v>M</v>
          </cell>
          <cell r="I21" t="str">
            <v>M</v>
          </cell>
          <cell r="J21">
            <v>10</v>
          </cell>
          <cell r="K21">
            <v>10</v>
          </cell>
          <cell r="L21">
            <v>7</v>
          </cell>
          <cell r="M21">
            <v>47</v>
          </cell>
          <cell r="N21" t="str">
            <v/>
          </cell>
          <cell r="O21">
            <v>1</v>
          </cell>
          <cell r="P21">
            <v>4</v>
          </cell>
          <cell r="Q21">
            <v>2</v>
          </cell>
          <cell r="R21">
            <v>4714261</v>
          </cell>
          <cell r="S21" t="str">
            <v>M</v>
          </cell>
          <cell r="T21" t="str">
            <v>M</v>
          </cell>
          <cell r="U21">
            <v>10</v>
          </cell>
          <cell r="V21">
            <v>9</v>
          </cell>
          <cell r="W21">
            <v>9</v>
          </cell>
          <cell r="X21">
            <v>9</v>
          </cell>
          <cell r="Y21">
            <v>57</v>
          </cell>
          <cell r="Z21" t="str">
            <v/>
          </cell>
          <cell r="AA21">
            <v>1</v>
          </cell>
          <cell r="AB21">
            <v>3</v>
          </cell>
          <cell r="AC21">
            <v>2</v>
          </cell>
          <cell r="AD21">
            <v>5713261</v>
          </cell>
          <cell r="AL21" t="str">
            <v/>
          </cell>
          <cell r="AM21">
            <v>0</v>
          </cell>
          <cell r="AN21">
            <v>0</v>
          </cell>
          <cell r="AO21">
            <v>0</v>
          </cell>
          <cell r="AP21">
            <v>10061</v>
          </cell>
          <cell r="AQ21">
            <v>93</v>
          </cell>
          <cell r="AR21">
            <v>88</v>
          </cell>
          <cell r="AS21">
            <v>91</v>
          </cell>
          <cell r="AT21">
            <v>89</v>
          </cell>
          <cell r="AU21">
            <v>0</v>
          </cell>
          <cell r="AV21">
            <v>92</v>
          </cell>
          <cell r="AW21">
            <v>93</v>
          </cell>
          <cell r="AX21">
            <v>96</v>
          </cell>
          <cell r="AY21">
            <v>86</v>
          </cell>
          <cell r="AZ21">
            <v>96</v>
          </cell>
          <cell r="BK21">
            <v>96</v>
          </cell>
          <cell r="BL21">
            <v>96</v>
          </cell>
          <cell r="BM21">
            <v>93</v>
          </cell>
          <cell r="BN21">
            <v>93</v>
          </cell>
          <cell r="BO21">
            <v>92</v>
          </cell>
          <cell r="BP21">
            <v>470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2</v>
          </cell>
          <cell r="BV21">
            <v>0</v>
          </cell>
          <cell r="BW21">
            <v>4701000020.6099997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19</v>
          </cell>
          <cell r="CL21">
            <v>19</v>
          </cell>
          <cell r="CM21" t="str">
            <v>lazyx</v>
          </cell>
          <cell r="CN21">
            <v>10</v>
          </cell>
          <cell r="CO21" t="str">
            <v/>
          </cell>
          <cell r="CP21">
            <v>3</v>
          </cell>
          <cell r="CQ21">
            <v>10</v>
          </cell>
        </row>
        <row r="22">
          <cell r="A22">
            <v>20</v>
          </cell>
          <cell r="B22" t="str">
            <v>Ambauen Meinrad</v>
          </cell>
          <cell r="C22" t="str">
            <v>Merlischachen</v>
          </cell>
          <cell r="D22">
            <v>43</v>
          </cell>
          <cell r="E22" t="str">
            <v>S</v>
          </cell>
          <cell r="F22" t="str">
            <v/>
          </cell>
          <cell r="G22">
            <v>1</v>
          </cell>
          <cell r="H22" t="str">
            <v>m</v>
          </cell>
          <cell r="I22">
            <v>9</v>
          </cell>
          <cell r="J22">
            <v>9</v>
          </cell>
          <cell r="K22">
            <v>9</v>
          </cell>
          <cell r="L22">
            <v>9</v>
          </cell>
          <cell r="M22">
            <v>46</v>
          </cell>
          <cell r="N22" t="str">
            <v/>
          </cell>
          <cell r="O22">
            <v>1</v>
          </cell>
          <cell r="P22">
            <v>1</v>
          </cell>
          <cell r="Q22">
            <v>1</v>
          </cell>
          <cell r="R22">
            <v>4611157</v>
          </cell>
          <cell r="S22" t="str">
            <v>M</v>
          </cell>
          <cell r="T22">
            <v>9</v>
          </cell>
          <cell r="U22">
            <v>10</v>
          </cell>
          <cell r="V22">
            <v>9</v>
          </cell>
          <cell r="W22">
            <v>9</v>
          </cell>
          <cell r="X22">
            <v>6</v>
          </cell>
          <cell r="Y22">
            <v>53</v>
          </cell>
          <cell r="Z22" t="str">
            <v/>
          </cell>
          <cell r="AA22">
            <v>1</v>
          </cell>
          <cell r="AB22">
            <v>2</v>
          </cell>
          <cell r="AC22">
            <v>1</v>
          </cell>
          <cell r="AD22">
            <v>5312157</v>
          </cell>
          <cell r="AL22" t="str">
            <v/>
          </cell>
          <cell r="AM22">
            <v>0</v>
          </cell>
          <cell r="AN22">
            <v>0</v>
          </cell>
          <cell r="AO22">
            <v>0</v>
          </cell>
          <cell r="AP22">
            <v>10057</v>
          </cell>
          <cell r="AQ22">
            <v>90</v>
          </cell>
          <cell r="AR22">
            <v>91</v>
          </cell>
          <cell r="AS22">
            <v>95</v>
          </cell>
          <cell r="AT22">
            <v>87</v>
          </cell>
          <cell r="AU22">
            <v>92</v>
          </cell>
          <cell r="AV22">
            <v>0</v>
          </cell>
          <cell r="AW22">
            <v>83</v>
          </cell>
          <cell r="AX22">
            <v>0</v>
          </cell>
          <cell r="AY22">
            <v>89</v>
          </cell>
          <cell r="AZ22">
            <v>0</v>
          </cell>
          <cell r="BK22">
            <v>95</v>
          </cell>
          <cell r="BL22">
            <v>92</v>
          </cell>
          <cell r="BM22">
            <v>91</v>
          </cell>
          <cell r="BN22">
            <v>90</v>
          </cell>
          <cell r="BO22">
            <v>89</v>
          </cell>
          <cell r="BP22">
            <v>457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</v>
          </cell>
          <cell r="BW22">
            <v>4571000001.5699997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20</v>
          </cell>
          <cell r="CL22">
            <v>20</v>
          </cell>
          <cell r="CM22" t="str">
            <v>lazyx</v>
          </cell>
          <cell r="CN22">
            <v>10</v>
          </cell>
          <cell r="CO22" t="str">
            <v/>
          </cell>
          <cell r="CP22">
            <v>0</v>
          </cell>
          <cell r="CQ22">
            <v>10</v>
          </cell>
        </row>
        <row r="23">
          <cell r="A23">
            <v>21</v>
          </cell>
          <cell r="B23" t="str">
            <v>Bucher Stefan</v>
          </cell>
          <cell r="C23" t="str">
            <v>Merlischachen</v>
          </cell>
          <cell r="D23">
            <v>11</v>
          </cell>
          <cell r="E23" t="str">
            <v>EV</v>
          </cell>
          <cell r="F23" t="str">
            <v>aufg</v>
          </cell>
          <cell r="G23">
            <v>0</v>
          </cell>
          <cell r="H23">
            <v>9</v>
          </cell>
          <cell r="I23">
            <v>9</v>
          </cell>
          <cell r="J23">
            <v>9</v>
          </cell>
          <cell r="K23">
            <v>7</v>
          </cell>
          <cell r="L23">
            <v>6</v>
          </cell>
          <cell r="M23">
            <v>40</v>
          </cell>
          <cell r="N23" t="str">
            <v/>
          </cell>
          <cell r="O23">
            <v>1</v>
          </cell>
          <cell r="P23">
            <v>0</v>
          </cell>
          <cell r="Q23">
            <v>0</v>
          </cell>
          <cell r="R23">
            <v>4000089</v>
          </cell>
          <cell r="S23" t="str">
            <v>M</v>
          </cell>
          <cell r="T23">
            <v>10</v>
          </cell>
          <cell r="U23">
            <v>10</v>
          </cell>
          <cell r="V23">
            <v>10</v>
          </cell>
          <cell r="W23">
            <v>9</v>
          </cell>
          <cell r="X23">
            <v>7</v>
          </cell>
          <cell r="Y23">
            <v>56</v>
          </cell>
          <cell r="Z23" t="str">
            <v/>
          </cell>
          <cell r="AA23">
            <v>1</v>
          </cell>
          <cell r="AB23">
            <v>4</v>
          </cell>
          <cell r="AC23">
            <v>1</v>
          </cell>
          <cell r="AD23">
            <v>5604189</v>
          </cell>
          <cell r="AL23" t="str">
            <v/>
          </cell>
          <cell r="AM23">
            <v>0</v>
          </cell>
          <cell r="AN23">
            <v>0</v>
          </cell>
          <cell r="AO23">
            <v>0</v>
          </cell>
          <cell r="AP23">
            <v>89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0.89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21</v>
          </cell>
          <cell r="CL23">
            <v>21</v>
          </cell>
          <cell r="CM23" t="str">
            <v>lazyx</v>
          </cell>
          <cell r="CN23">
            <v>0</v>
          </cell>
          <cell r="CO23" t="str">
            <v/>
          </cell>
          <cell r="CP23">
            <v>0</v>
          </cell>
          <cell r="CQ23">
            <v>0</v>
          </cell>
        </row>
        <row r="24">
          <cell r="A24">
            <v>22</v>
          </cell>
          <cell r="B24" t="str">
            <v>Emmenegger Willy</v>
          </cell>
          <cell r="C24" t="str">
            <v>Merlischachen</v>
          </cell>
          <cell r="D24">
            <v>21</v>
          </cell>
          <cell r="E24" t="str">
            <v>EV</v>
          </cell>
          <cell r="F24" t="str">
            <v>aufg</v>
          </cell>
          <cell r="G24">
            <v>0</v>
          </cell>
          <cell r="H24" t="str">
            <v>m</v>
          </cell>
          <cell r="I24">
            <v>9</v>
          </cell>
          <cell r="J24">
            <v>9</v>
          </cell>
          <cell r="K24">
            <v>9</v>
          </cell>
          <cell r="L24">
            <v>9</v>
          </cell>
          <cell r="M24">
            <v>46</v>
          </cell>
          <cell r="N24" t="str">
            <v/>
          </cell>
          <cell r="O24">
            <v>1</v>
          </cell>
          <cell r="P24">
            <v>1</v>
          </cell>
          <cell r="Q24">
            <v>1</v>
          </cell>
          <cell r="R24">
            <v>4601179</v>
          </cell>
          <cell r="S24">
            <v>9</v>
          </cell>
          <cell r="T24">
            <v>9</v>
          </cell>
          <cell r="U24">
            <v>9</v>
          </cell>
          <cell r="V24">
            <v>9</v>
          </cell>
          <cell r="W24">
            <v>9</v>
          </cell>
          <cell r="X24">
            <v>9</v>
          </cell>
          <cell r="Y24">
            <v>54</v>
          </cell>
          <cell r="Z24" t="str">
            <v/>
          </cell>
          <cell r="AA24">
            <v>1</v>
          </cell>
          <cell r="AB24">
            <v>0</v>
          </cell>
          <cell r="AC24">
            <v>0</v>
          </cell>
          <cell r="AD24">
            <v>5400079</v>
          </cell>
          <cell r="AL24" t="str">
            <v/>
          </cell>
          <cell r="AM24">
            <v>0</v>
          </cell>
          <cell r="AN24">
            <v>0</v>
          </cell>
          <cell r="AO24">
            <v>0</v>
          </cell>
          <cell r="AP24">
            <v>79</v>
          </cell>
          <cell r="AQ24">
            <v>94</v>
          </cell>
          <cell r="AR24">
            <v>92</v>
          </cell>
          <cell r="AS24">
            <v>92</v>
          </cell>
          <cell r="AT24">
            <v>87</v>
          </cell>
          <cell r="AU24">
            <v>90</v>
          </cell>
          <cell r="AV24">
            <v>91</v>
          </cell>
          <cell r="AW24">
            <v>90</v>
          </cell>
          <cell r="AX24">
            <v>88</v>
          </cell>
          <cell r="AY24">
            <v>98</v>
          </cell>
          <cell r="AZ24">
            <v>89</v>
          </cell>
          <cell r="BK24">
            <v>98</v>
          </cell>
          <cell r="BL24">
            <v>94</v>
          </cell>
          <cell r="BM24">
            <v>92</v>
          </cell>
          <cell r="BN24">
            <v>92</v>
          </cell>
          <cell r="BO24">
            <v>91</v>
          </cell>
          <cell r="BP24">
            <v>467</v>
          </cell>
          <cell r="BQ24">
            <v>0</v>
          </cell>
          <cell r="BR24">
            <v>0</v>
          </cell>
          <cell r="BS24">
            <v>1</v>
          </cell>
          <cell r="BT24">
            <v>0</v>
          </cell>
          <cell r="BU24">
            <v>0</v>
          </cell>
          <cell r="BV24">
            <v>0</v>
          </cell>
          <cell r="BW24">
            <v>4670001000.79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1</v>
          </cell>
          <cell r="CG24">
            <v>10</v>
          </cell>
          <cell r="CH24">
            <v>0</v>
          </cell>
          <cell r="CI24">
            <v>0</v>
          </cell>
          <cell r="CJ24">
            <v>10</v>
          </cell>
          <cell r="CK24">
            <v>22</v>
          </cell>
          <cell r="CL24">
            <v>22</v>
          </cell>
          <cell r="CM24" t="str">
            <v>lazyx</v>
          </cell>
          <cell r="CN24">
            <v>10</v>
          </cell>
          <cell r="CO24" t="str">
            <v/>
          </cell>
          <cell r="CP24">
            <v>6</v>
          </cell>
          <cell r="CQ24">
            <v>10</v>
          </cell>
        </row>
        <row r="25">
          <cell r="A25">
            <v>23</v>
          </cell>
          <cell r="B25" t="str">
            <v>Locher Josef</v>
          </cell>
          <cell r="C25" t="str">
            <v>Merlischachen</v>
          </cell>
          <cell r="D25">
            <v>44</v>
          </cell>
          <cell r="E25" t="str">
            <v>S</v>
          </cell>
          <cell r="F25" t="str">
            <v/>
          </cell>
          <cell r="G25">
            <v>1</v>
          </cell>
          <cell r="H25" t="str">
            <v>M</v>
          </cell>
          <cell r="I25">
            <v>10</v>
          </cell>
          <cell r="J25">
            <v>10</v>
          </cell>
          <cell r="K25">
            <v>10</v>
          </cell>
          <cell r="L25">
            <v>9</v>
          </cell>
          <cell r="M25">
            <v>49</v>
          </cell>
          <cell r="N25" t="str">
            <v/>
          </cell>
          <cell r="O25">
            <v>1</v>
          </cell>
          <cell r="P25">
            <v>4</v>
          </cell>
          <cell r="Q25">
            <v>1</v>
          </cell>
          <cell r="R25">
            <v>4914156</v>
          </cell>
          <cell r="S25" t="str">
            <v>M</v>
          </cell>
          <cell r="T25">
            <v>10</v>
          </cell>
          <cell r="U25">
            <v>9</v>
          </cell>
          <cell r="V25">
            <v>9</v>
          </cell>
          <cell r="W25">
            <v>7</v>
          </cell>
          <cell r="X25">
            <v>6</v>
          </cell>
          <cell r="Y25">
            <v>51</v>
          </cell>
          <cell r="Z25" t="str">
            <v/>
          </cell>
          <cell r="AA25">
            <v>1</v>
          </cell>
          <cell r="AB25">
            <v>2</v>
          </cell>
          <cell r="AC25">
            <v>1</v>
          </cell>
          <cell r="AD25">
            <v>5112156</v>
          </cell>
          <cell r="AE25">
            <v>10</v>
          </cell>
          <cell r="AF25">
            <v>10</v>
          </cell>
          <cell r="AG25">
            <v>9</v>
          </cell>
          <cell r="AH25">
            <v>8</v>
          </cell>
          <cell r="AI25">
            <v>8</v>
          </cell>
          <cell r="AJ25">
            <v>6</v>
          </cell>
          <cell r="AK25">
            <v>51</v>
          </cell>
          <cell r="AL25" t="str">
            <v/>
          </cell>
          <cell r="AM25">
            <v>1</v>
          </cell>
          <cell r="AN25">
            <v>2</v>
          </cell>
          <cell r="AO25">
            <v>0</v>
          </cell>
          <cell r="AP25">
            <v>5112056</v>
          </cell>
          <cell r="AQ25">
            <v>0</v>
          </cell>
          <cell r="AR25">
            <v>89</v>
          </cell>
          <cell r="AS25">
            <v>100</v>
          </cell>
          <cell r="AT25">
            <v>90</v>
          </cell>
          <cell r="AU25">
            <v>96</v>
          </cell>
          <cell r="AV25">
            <v>98</v>
          </cell>
          <cell r="AW25">
            <v>99</v>
          </cell>
          <cell r="AX25">
            <v>92</v>
          </cell>
          <cell r="AY25">
            <v>95</v>
          </cell>
          <cell r="AZ25">
            <v>95</v>
          </cell>
          <cell r="BK25">
            <v>100</v>
          </cell>
          <cell r="BL25">
            <v>99</v>
          </cell>
          <cell r="BM25">
            <v>98</v>
          </cell>
          <cell r="BN25">
            <v>96</v>
          </cell>
          <cell r="BO25">
            <v>95</v>
          </cell>
          <cell r="BP25">
            <v>488</v>
          </cell>
          <cell r="BQ25">
            <v>1</v>
          </cell>
          <cell r="BR25">
            <v>1</v>
          </cell>
          <cell r="BS25">
            <v>1</v>
          </cell>
          <cell r="BT25">
            <v>0</v>
          </cell>
          <cell r="BU25">
            <v>1</v>
          </cell>
          <cell r="BV25">
            <v>2</v>
          </cell>
          <cell r="BW25">
            <v>4881111012.5600004</v>
          </cell>
          <cell r="BX25">
            <v>1</v>
          </cell>
          <cell r="BY25">
            <v>40</v>
          </cell>
          <cell r="BZ25">
            <v>0</v>
          </cell>
          <cell r="CA25">
            <v>0</v>
          </cell>
          <cell r="CB25">
            <v>1</v>
          </cell>
          <cell r="CC25">
            <v>25</v>
          </cell>
          <cell r="CD25">
            <v>0</v>
          </cell>
          <cell r="CE25">
            <v>0</v>
          </cell>
          <cell r="CF25">
            <v>1</v>
          </cell>
          <cell r="CG25">
            <v>10</v>
          </cell>
          <cell r="CH25">
            <v>0</v>
          </cell>
          <cell r="CI25">
            <v>0</v>
          </cell>
          <cell r="CJ25">
            <v>75</v>
          </cell>
          <cell r="CK25">
            <v>23</v>
          </cell>
          <cell r="CL25">
            <v>23</v>
          </cell>
          <cell r="CM25" t="str">
            <v>lazyx</v>
          </cell>
          <cell r="CN25">
            <v>10</v>
          </cell>
          <cell r="CO25" t="str">
            <v/>
          </cell>
          <cell r="CP25">
            <v>6</v>
          </cell>
          <cell r="CQ25">
            <v>10</v>
          </cell>
        </row>
        <row r="26">
          <cell r="A26">
            <v>24</v>
          </cell>
          <cell r="B26" t="str">
            <v>Niederberger Karl</v>
          </cell>
          <cell r="C26" t="str">
            <v>Merlischachen</v>
          </cell>
          <cell r="D26">
            <v>32</v>
          </cell>
          <cell r="E26" t="str">
            <v>V</v>
          </cell>
          <cell r="F26" t="str">
            <v/>
          </cell>
          <cell r="G26">
            <v>1</v>
          </cell>
          <cell r="H26">
            <v>10</v>
          </cell>
          <cell r="I26">
            <v>9</v>
          </cell>
          <cell r="J26">
            <v>9</v>
          </cell>
          <cell r="K26">
            <v>8</v>
          </cell>
          <cell r="L26">
            <v>6</v>
          </cell>
          <cell r="M26">
            <v>42</v>
          </cell>
          <cell r="N26" t="str">
            <v/>
          </cell>
          <cell r="O26">
            <v>1</v>
          </cell>
          <cell r="P26">
            <v>1</v>
          </cell>
          <cell r="Q26">
            <v>0</v>
          </cell>
          <cell r="R26">
            <v>4211068</v>
          </cell>
          <cell r="S26" t="str">
            <v>M</v>
          </cell>
          <cell r="T26">
            <v>10</v>
          </cell>
          <cell r="U26">
            <v>10</v>
          </cell>
          <cell r="V26">
            <v>9</v>
          </cell>
          <cell r="W26">
            <v>9</v>
          </cell>
          <cell r="X26">
            <v>9</v>
          </cell>
          <cell r="Y26">
            <v>57</v>
          </cell>
          <cell r="Z26" t="str">
            <v/>
          </cell>
          <cell r="AA26">
            <v>1</v>
          </cell>
          <cell r="AB26">
            <v>3</v>
          </cell>
          <cell r="AC26">
            <v>1</v>
          </cell>
          <cell r="AD26">
            <v>5713168</v>
          </cell>
          <cell r="AL26" t="str">
            <v/>
          </cell>
          <cell r="AM26">
            <v>0</v>
          </cell>
          <cell r="AN26">
            <v>0</v>
          </cell>
          <cell r="AO26">
            <v>0</v>
          </cell>
          <cell r="AP26">
            <v>10068</v>
          </cell>
          <cell r="AQ26">
            <v>86</v>
          </cell>
          <cell r="AR26">
            <v>87</v>
          </cell>
          <cell r="AS26">
            <v>98</v>
          </cell>
          <cell r="AT26">
            <v>92</v>
          </cell>
          <cell r="AU26">
            <v>90</v>
          </cell>
          <cell r="AV26">
            <v>94</v>
          </cell>
          <cell r="AW26">
            <v>92</v>
          </cell>
          <cell r="AX26">
            <v>97</v>
          </cell>
          <cell r="AY26">
            <v>94</v>
          </cell>
          <cell r="AZ26">
            <v>87</v>
          </cell>
          <cell r="BA26">
            <v>93</v>
          </cell>
          <cell r="BB26">
            <v>95</v>
          </cell>
          <cell r="BC26">
            <v>89</v>
          </cell>
          <cell r="BD26">
            <v>0</v>
          </cell>
          <cell r="BE26">
            <v>85</v>
          </cell>
          <cell r="BK26">
            <v>98</v>
          </cell>
          <cell r="BL26">
            <v>97</v>
          </cell>
          <cell r="BM26">
            <v>95</v>
          </cell>
          <cell r="BN26">
            <v>94</v>
          </cell>
          <cell r="BO26">
            <v>94</v>
          </cell>
          <cell r="BP26">
            <v>478</v>
          </cell>
          <cell r="BQ26">
            <v>0</v>
          </cell>
          <cell r="BR26">
            <v>0</v>
          </cell>
          <cell r="BS26">
            <v>1</v>
          </cell>
          <cell r="BT26">
            <v>1</v>
          </cell>
          <cell r="BU26">
            <v>0</v>
          </cell>
          <cell r="BV26">
            <v>1</v>
          </cell>
          <cell r="BW26">
            <v>4781001101.6800003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1</v>
          </cell>
          <cell r="CG26">
            <v>10</v>
          </cell>
          <cell r="CH26">
            <v>0</v>
          </cell>
          <cell r="CI26">
            <v>0</v>
          </cell>
          <cell r="CJ26">
            <v>10</v>
          </cell>
          <cell r="CK26">
            <v>24</v>
          </cell>
          <cell r="CL26">
            <v>24</v>
          </cell>
          <cell r="CM26" t="str">
            <v>lazyx</v>
          </cell>
          <cell r="CN26">
            <v>15</v>
          </cell>
          <cell r="CO26" t="str">
            <v/>
          </cell>
          <cell r="CP26">
            <v>6</v>
          </cell>
          <cell r="CQ26">
            <v>15</v>
          </cell>
        </row>
        <row r="27">
          <cell r="A27">
            <v>25</v>
          </cell>
          <cell r="B27" t="str">
            <v>Steiner Hansruedi</v>
          </cell>
          <cell r="C27" t="str">
            <v>Oberwynenthal</v>
          </cell>
          <cell r="D27">
            <v>36</v>
          </cell>
          <cell r="E27" t="str">
            <v>V</v>
          </cell>
          <cell r="F27" t="str">
            <v/>
          </cell>
          <cell r="G27">
            <v>1</v>
          </cell>
          <cell r="H27">
            <v>9</v>
          </cell>
          <cell r="I27">
            <v>9</v>
          </cell>
          <cell r="J27">
            <v>7</v>
          </cell>
          <cell r="K27">
            <v>6</v>
          </cell>
          <cell r="L27">
            <v>4</v>
          </cell>
          <cell r="M27">
            <v>35</v>
          </cell>
          <cell r="N27" t="str">
            <v/>
          </cell>
          <cell r="O27">
            <v>1</v>
          </cell>
          <cell r="P27">
            <v>0</v>
          </cell>
          <cell r="Q27">
            <v>0</v>
          </cell>
          <cell r="R27">
            <v>3510064</v>
          </cell>
          <cell r="S27">
            <v>10</v>
          </cell>
          <cell r="T27">
            <v>9</v>
          </cell>
          <cell r="U27">
            <v>8</v>
          </cell>
          <cell r="V27">
            <v>8</v>
          </cell>
          <cell r="W27">
            <v>8</v>
          </cell>
          <cell r="X27">
            <v>4</v>
          </cell>
          <cell r="Y27">
            <v>47</v>
          </cell>
          <cell r="Z27" t="str">
            <v/>
          </cell>
          <cell r="AA27">
            <v>1</v>
          </cell>
          <cell r="AB27">
            <v>1</v>
          </cell>
          <cell r="AC27">
            <v>0</v>
          </cell>
          <cell r="AD27">
            <v>4711064</v>
          </cell>
          <cell r="AL27" t="str">
            <v/>
          </cell>
          <cell r="AM27">
            <v>0</v>
          </cell>
          <cell r="AN27">
            <v>0</v>
          </cell>
          <cell r="AO27">
            <v>0</v>
          </cell>
          <cell r="AP27">
            <v>10064</v>
          </cell>
          <cell r="AQ27">
            <v>88</v>
          </cell>
          <cell r="AR27">
            <v>86</v>
          </cell>
          <cell r="AS27">
            <v>89</v>
          </cell>
          <cell r="AT27">
            <v>0</v>
          </cell>
          <cell r="AU27">
            <v>0</v>
          </cell>
          <cell r="AV27">
            <v>92</v>
          </cell>
          <cell r="AW27">
            <v>0</v>
          </cell>
          <cell r="AX27">
            <v>0</v>
          </cell>
          <cell r="AY27">
            <v>99</v>
          </cell>
          <cell r="AZ27">
            <v>0</v>
          </cell>
          <cell r="BK27">
            <v>99</v>
          </cell>
          <cell r="BL27">
            <v>92</v>
          </cell>
          <cell r="BM27">
            <v>89</v>
          </cell>
          <cell r="BN27">
            <v>88</v>
          </cell>
          <cell r="BO27">
            <v>86</v>
          </cell>
          <cell r="BP27">
            <v>454</v>
          </cell>
          <cell r="BQ27">
            <v>0</v>
          </cell>
          <cell r="BR27">
            <v>1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4541010000.6400003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1</v>
          </cell>
          <cell r="CC27">
            <v>25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25</v>
          </cell>
          <cell r="CK27">
            <v>25</v>
          </cell>
          <cell r="CL27">
            <v>25</v>
          </cell>
          <cell r="CM27" t="str">
            <v>lazyx</v>
          </cell>
          <cell r="CN27">
            <v>10</v>
          </cell>
          <cell r="CO27" t="str">
            <v/>
          </cell>
          <cell r="CP27">
            <v>0</v>
          </cell>
          <cell r="CQ27">
            <v>10</v>
          </cell>
        </row>
        <row r="28">
          <cell r="A28">
            <v>26</v>
          </cell>
          <cell r="B28" t="str">
            <v>Wiederkehr Fritz</v>
          </cell>
          <cell r="C28" t="str">
            <v>Oberwynenthal</v>
          </cell>
          <cell r="D28">
            <v>22</v>
          </cell>
          <cell r="E28" t="str">
            <v>EV</v>
          </cell>
          <cell r="F28" t="str">
            <v>aufg</v>
          </cell>
          <cell r="G28">
            <v>0</v>
          </cell>
          <cell r="H28">
            <v>10</v>
          </cell>
          <cell r="I28">
            <v>10</v>
          </cell>
          <cell r="J28">
            <v>9</v>
          </cell>
          <cell r="K28">
            <v>8</v>
          </cell>
          <cell r="L28">
            <v>7</v>
          </cell>
          <cell r="M28">
            <v>44</v>
          </cell>
          <cell r="N28" t="str">
            <v/>
          </cell>
          <cell r="O28">
            <v>1</v>
          </cell>
          <cell r="P28">
            <v>2</v>
          </cell>
          <cell r="Q28">
            <v>0</v>
          </cell>
          <cell r="R28">
            <v>4402078</v>
          </cell>
          <cell r="S28">
            <v>10</v>
          </cell>
          <cell r="T28">
            <v>10</v>
          </cell>
          <cell r="U28">
            <v>10</v>
          </cell>
          <cell r="V28">
            <v>9</v>
          </cell>
          <cell r="W28">
            <v>8</v>
          </cell>
          <cell r="X28">
            <v>8</v>
          </cell>
          <cell r="Y28">
            <v>55</v>
          </cell>
          <cell r="Z28" t="str">
            <v/>
          </cell>
          <cell r="AA28">
            <v>1</v>
          </cell>
          <cell r="AB28">
            <v>3</v>
          </cell>
          <cell r="AC28">
            <v>0</v>
          </cell>
          <cell r="AD28">
            <v>5503078</v>
          </cell>
          <cell r="AL28" t="str">
            <v/>
          </cell>
          <cell r="AM28">
            <v>0</v>
          </cell>
          <cell r="AN28">
            <v>0</v>
          </cell>
          <cell r="AO28">
            <v>0</v>
          </cell>
          <cell r="AP28">
            <v>78</v>
          </cell>
          <cell r="AQ28">
            <v>85</v>
          </cell>
          <cell r="AR28">
            <v>93</v>
          </cell>
          <cell r="AS28">
            <v>85</v>
          </cell>
          <cell r="AT28">
            <v>94</v>
          </cell>
          <cell r="AU28">
            <v>95</v>
          </cell>
          <cell r="AV28">
            <v>0</v>
          </cell>
          <cell r="AW28">
            <v>96</v>
          </cell>
          <cell r="AX28">
            <v>0</v>
          </cell>
          <cell r="AY28">
            <v>86</v>
          </cell>
          <cell r="AZ28">
            <v>85</v>
          </cell>
          <cell r="BK28">
            <v>96</v>
          </cell>
          <cell r="BL28">
            <v>95</v>
          </cell>
          <cell r="BM28">
            <v>94</v>
          </cell>
          <cell r="BN28">
            <v>93</v>
          </cell>
          <cell r="BO28">
            <v>86</v>
          </cell>
          <cell r="BP28">
            <v>464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1</v>
          </cell>
          <cell r="BV28">
            <v>1</v>
          </cell>
          <cell r="BW28">
            <v>4640000011.7799997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26</v>
          </cell>
          <cell r="CL28">
            <v>26</v>
          </cell>
          <cell r="CM28" t="str">
            <v>lazyx</v>
          </cell>
          <cell r="CN28">
            <v>10</v>
          </cell>
          <cell r="CO28" t="str">
            <v/>
          </cell>
          <cell r="CP28">
            <v>0</v>
          </cell>
          <cell r="CQ28">
            <v>10</v>
          </cell>
        </row>
        <row r="29">
          <cell r="A29">
            <v>27</v>
          </cell>
          <cell r="B29" t="str">
            <v>Berweger Hans</v>
          </cell>
          <cell r="C29" t="str">
            <v>Reinach-Birseck</v>
          </cell>
          <cell r="D29">
            <v>42</v>
          </cell>
          <cell r="E29" t="str">
            <v>S</v>
          </cell>
          <cell r="F29" t="str">
            <v/>
          </cell>
          <cell r="G29">
            <v>1</v>
          </cell>
          <cell r="H29" t="str">
            <v>M</v>
          </cell>
          <cell r="I29">
            <v>10</v>
          </cell>
          <cell r="J29">
            <v>10</v>
          </cell>
          <cell r="K29">
            <v>9</v>
          </cell>
          <cell r="L29">
            <v>9</v>
          </cell>
          <cell r="M29">
            <v>48</v>
          </cell>
          <cell r="N29" t="str">
            <v/>
          </cell>
          <cell r="O29">
            <v>1</v>
          </cell>
          <cell r="P29">
            <v>3</v>
          </cell>
          <cell r="Q29">
            <v>1</v>
          </cell>
          <cell r="R29">
            <v>4813158</v>
          </cell>
          <cell r="S29" t="str">
            <v>M</v>
          </cell>
          <cell r="T29">
            <v>10</v>
          </cell>
          <cell r="U29">
            <v>10</v>
          </cell>
          <cell r="V29">
            <v>10</v>
          </cell>
          <cell r="W29">
            <v>10</v>
          </cell>
          <cell r="X29">
            <v>9</v>
          </cell>
          <cell r="Y29">
            <v>59</v>
          </cell>
          <cell r="Z29" t="str">
            <v/>
          </cell>
          <cell r="AA29">
            <v>1</v>
          </cell>
          <cell r="AB29">
            <v>5</v>
          </cell>
          <cell r="AC29">
            <v>1</v>
          </cell>
          <cell r="AD29">
            <v>5915158</v>
          </cell>
          <cell r="AL29" t="str">
            <v/>
          </cell>
          <cell r="AM29">
            <v>0</v>
          </cell>
          <cell r="AN29">
            <v>0</v>
          </cell>
          <cell r="AO29">
            <v>0</v>
          </cell>
          <cell r="AP29">
            <v>10058</v>
          </cell>
          <cell r="AQ29">
            <v>95</v>
          </cell>
          <cell r="AR29">
            <v>87</v>
          </cell>
          <cell r="AS29">
            <v>89</v>
          </cell>
          <cell r="AT29">
            <v>93</v>
          </cell>
          <cell r="AU29">
            <v>88</v>
          </cell>
          <cell r="AV29">
            <v>94</v>
          </cell>
          <cell r="AW29">
            <v>91</v>
          </cell>
          <cell r="AX29">
            <v>85</v>
          </cell>
          <cell r="AY29">
            <v>88</v>
          </cell>
          <cell r="AZ29">
            <v>88</v>
          </cell>
          <cell r="BK29">
            <v>95</v>
          </cell>
          <cell r="BL29">
            <v>94</v>
          </cell>
          <cell r="BM29">
            <v>93</v>
          </cell>
          <cell r="BN29">
            <v>91</v>
          </cell>
          <cell r="BO29">
            <v>89</v>
          </cell>
          <cell r="BP29">
            <v>462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1</v>
          </cell>
          <cell r="BW29">
            <v>4621000001.5799999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27</v>
          </cell>
          <cell r="CL29">
            <v>27</v>
          </cell>
          <cell r="CM29" t="str">
            <v>lazyx</v>
          </cell>
          <cell r="CN29">
            <v>10</v>
          </cell>
          <cell r="CO29" t="str">
            <v/>
          </cell>
          <cell r="CP29">
            <v>7</v>
          </cell>
          <cell r="CQ29">
            <v>10</v>
          </cell>
        </row>
        <row r="30">
          <cell r="A30">
            <v>28</v>
          </cell>
          <cell r="B30" t="str">
            <v>Berweger Heidi</v>
          </cell>
          <cell r="C30" t="str">
            <v>Reinach-Birseck</v>
          </cell>
          <cell r="D30">
            <v>39</v>
          </cell>
          <cell r="E30" t="str">
            <v>V</v>
          </cell>
          <cell r="F30" t="str">
            <v/>
          </cell>
          <cell r="G30">
            <v>1</v>
          </cell>
          <cell r="H30">
            <v>10</v>
          </cell>
          <cell r="I30">
            <v>10</v>
          </cell>
          <cell r="J30">
            <v>9</v>
          </cell>
          <cell r="K30">
            <v>8</v>
          </cell>
          <cell r="L30">
            <v>7</v>
          </cell>
          <cell r="M30">
            <v>44</v>
          </cell>
          <cell r="N30" t="str">
            <v/>
          </cell>
          <cell r="O30">
            <v>1</v>
          </cell>
          <cell r="P30">
            <v>2</v>
          </cell>
          <cell r="Q30">
            <v>0</v>
          </cell>
          <cell r="R30">
            <v>4412061</v>
          </cell>
          <cell r="S30">
            <v>10</v>
          </cell>
          <cell r="T30">
            <v>10</v>
          </cell>
          <cell r="U30">
            <v>9</v>
          </cell>
          <cell r="V30">
            <v>8</v>
          </cell>
          <cell r="W30">
            <v>6</v>
          </cell>
          <cell r="X30">
            <v>6</v>
          </cell>
          <cell r="Y30">
            <v>49</v>
          </cell>
          <cell r="Z30" t="str">
            <v/>
          </cell>
          <cell r="AA30">
            <v>1</v>
          </cell>
          <cell r="AB30">
            <v>2</v>
          </cell>
          <cell r="AC30">
            <v>0</v>
          </cell>
          <cell r="AD30">
            <v>4912061</v>
          </cell>
          <cell r="AL30" t="str">
            <v/>
          </cell>
          <cell r="AM30">
            <v>0</v>
          </cell>
          <cell r="AN30">
            <v>0</v>
          </cell>
          <cell r="AO30">
            <v>0</v>
          </cell>
          <cell r="AP30">
            <v>10061</v>
          </cell>
          <cell r="AQ30">
            <v>85</v>
          </cell>
          <cell r="AR30">
            <v>0</v>
          </cell>
          <cell r="AS30">
            <v>94</v>
          </cell>
          <cell r="AT30">
            <v>88</v>
          </cell>
          <cell r="AU30">
            <v>92</v>
          </cell>
          <cell r="AV30">
            <v>85</v>
          </cell>
          <cell r="AW30">
            <v>87</v>
          </cell>
          <cell r="AX30">
            <v>94</v>
          </cell>
          <cell r="AY30">
            <v>0</v>
          </cell>
          <cell r="AZ30">
            <v>94</v>
          </cell>
          <cell r="BK30">
            <v>94</v>
          </cell>
          <cell r="BL30">
            <v>94</v>
          </cell>
          <cell r="BM30">
            <v>94</v>
          </cell>
          <cell r="BN30">
            <v>92</v>
          </cell>
          <cell r="BO30">
            <v>88</v>
          </cell>
          <cell r="BP30">
            <v>462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4621000000.6099997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28</v>
          </cell>
          <cell r="CL30">
            <v>28</v>
          </cell>
          <cell r="CM30" t="str">
            <v>lazyx</v>
          </cell>
          <cell r="CN30">
            <v>10</v>
          </cell>
          <cell r="CO30" t="str">
            <v/>
          </cell>
          <cell r="CP30">
            <v>7</v>
          </cell>
          <cell r="CQ30">
            <v>10</v>
          </cell>
        </row>
        <row r="31">
          <cell r="A31">
            <v>29</v>
          </cell>
          <cell r="B31" t="str">
            <v>Faédi Roger</v>
          </cell>
          <cell r="C31" t="str">
            <v>Reinach-Birseck</v>
          </cell>
          <cell r="D31">
            <v>38</v>
          </cell>
          <cell r="E31" t="str">
            <v>V</v>
          </cell>
          <cell r="F31" t="str">
            <v/>
          </cell>
          <cell r="G31">
            <v>1</v>
          </cell>
          <cell r="H31" t="str">
            <v>M</v>
          </cell>
          <cell r="I31" t="str">
            <v>M</v>
          </cell>
          <cell r="J31" t="str">
            <v>M</v>
          </cell>
          <cell r="K31">
            <v>10</v>
          </cell>
          <cell r="L31">
            <v>7</v>
          </cell>
          <cell r="M31">
            <v>47</v>
          </cell>
          <cell r="N31" t="str">
            <v/>
          </cell>
          <cell r="O31">
            <v>1</v>
          </cell>
          <cell r="P31">
            <v>4</v>
          </cell>
          <cell r="Q31">
            <v>3</v>
          </cell>
          <cell r="R31">
            <v>4714362</v>
          </cell>
          <cell r="S31" t="str">
            <v>M</v>
          </cell>
          <cell r="T31" t="str">
            <v>M</v>
          </cell>
          <cell r="U31">
            <v>10</v>
          </cell>
          <cell r="V31">
            <v>9</v>
          </cell>
          <cell r="W31">
            <v>9</v>
          </cell>
          <cell r="X31">
            <v>9</v>
          </cell>
          <cell r="Y31">
            <v>57</v>
          </cell>
          <cell r="Z31" t="str">
            <v/>
          </cell>
          <cell r="AA31">
            <v>1</v>
          </cell>
          <cell r="AB31">
            <v>3</v>
          </cell>
          <cell r="AC31">
            <v>2</v>
          </cell>
          <cell r="AD31">
            <v>5713262</v>
          </cell>
          <cell r="AE31">
            <v>10</v>
          </cell>
          <cell r="AF31">
            <v>10</v>
          </cell>
          <cell r="AG31">
            <v>9</v>
          </cell>
          <cell r="AH31">
            <v>9</v>
          </cell>
          <cell r="AI31">
            <v>9</v>
          </cell>
          <cell r="AJ31">
            <v>9</v>
          </cell>
          <cell r="AK31">
            <v>56</v>
          </cell>
          <cell r="AL31" t="str">
            <v/>
          </cell>
          <cell r="AM31">
            <v>1</v>
          </cell>
          <cell r="AN31">
            <v>2</v>
          </cell>
          <cell r="AO31">
            <v>0</v>
          </cell>
          <cell r="AP31">
            <v>5612062</v>
          </cell>
          <cell r="AQ31">
            <v>86</v>
          </cell>
          <cell r="AR31">
            <v>87</v>
          </cell>
          <cell r="AS31">
            <v>94</v>
          </cell>
          <cell r="AT31">
            <v>88</v>
          </cell>
          <cell r="AU31">
            <v>96</v>
          </cell>
          <cell r="AV31">
            <v>92</v>
          </cell>
          <cell r="AW31">
            <v>89</v>
          </cell>
          <cell r="AX31">
            <v>93</v>
          </cell>
          <cell r="AY31">
            <v>87</v>
          </cell>
          <cell r="AZ31">
            <v>90</v>
          </cell>
          <cell r="BK31">
            <v>96</v>
          </cell>
          <cell r="BL31">
            <v>94</v>
          </cell>
          <cell r="BM31">
            <v>93</v>
          </cell>
          <cell r="BN31">
            <v>92</v>
          </cell>
          <cell r="BO31">
            <v>90</v>
          </cell>
          <cell r="BP31">
            <v>465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1</v>
          </cell>
          <cell r="BV31">
            <v>0</v>
          </cell>
          <cell r="BW31">
            <v>4651000010.6199999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29</v>
          </cell>
          <cell r="CL31">
            <v>29</v>
          </cell>
          <cell r="CM31" t="str">
            <v>lazyx</v>
          </cell>
          <cell r="CN31">
            <v>10</v>
          </cell>
          <cell r="CO31" t="str">
            <v/>
          </cell>
          <cell r="CP31">
            <v>7</v>
          </cell>
          <cell r="CQ31">
            <v>10</v>
          </cell>
        </row>
        <row r="32">
          <cell r="A32">
            <v>30</v>
          </cell>
          <cell r="B32" t="str">
            <v>Gürtler Jakob</v>
          </cell>
          <cell r="C32" t="str">
            <v>Reinach-Birseck</v>
          </cell>
          <cell r="D32">
            <v>24</v>
          </cell>
          <cell r="E32" t="str">
            <v>EV</v>
          </cell>
          <cell r="F32" t="str">
            <v>aufg</v>
          </cell>
          <cell r="G32">
            <v>0</v>
          </cell>
          <cell r="H32" t="str">
            <v>M</v>
          </cell>
          <cell r="I32">
            <v>10</v>
          </cell>
          <cell r="J32">
            <v>9</v>
          </cell>
          <cell r="K32">
            <v>9</v>
          </cell>
          <cell r="L32">
            <v>9</v>
          </cell>
          <cell r="M32">
            <v>47</v>
          </cell>
          <cell r="N32" t="str">
            <v/>
          </cell>
          <cell r="O32">
            <v>1</v>
          </cell>
          <cell r="P32">
            <v>2</v>
          </cell>
          <cell r="Q32">
            <v>1</v>
          </cell>
          <cell r="R32">
            <v>4702176</v>
          </cell>
          <cell r="S32">
            <v>10</v>
          </cell>
          <cell r="T32">
            <v>9</v>
          </cell>
          <cell r="U32">
            <v>9</v>
          </cell>
          <cell r="V32">
            <v>9</v>
          </cell>
          <cell r="W32">
            <v>9</v>
          </cell>
          <cell r="X32">
            <v>8</v>
          </cell>
          <cell r="Y32">
            <v>54</v>
          </cell>
          <cell r="Z32" t="str">
            <v/>
          </cell>
          <cell r="AA32">
            <v>1</v>
          </cell>
          <cell r="AB32">
            <v>1</v>
          </cell>
          <cell r="AC32">
            <v>0</v>
          </cell>
          <cell r="AD32">
            <v>5401076</v>
          </cell>
          <cell r="AL32" t="str">
            <v/>
          </cell>
          <cell r="AM32">
            <v>0</v>
          </cell>
          <cell r="AN32">
            <v>0</v>
          </cell>
          <cell r="AO32">
            <v>0</v>
          </cell>
          <cell r="AP32">
            <v>76</v>
          </cell>
          <cell r="AQ32">
            <v>95</v>
          </cell>
          <cell r="AR32">
            <v>93</v>
          </cell>
          <cell r="AS32">
            <v>95</v>
          </cell>
          <cell r="AT32">
            <v>81</v>
          </cell>
          <cell r="AU32">
            <v>87</v>
          </cell>
          <cell r="BK32">
            <v>95</v>
          </cell>
          <cell r="BL32">
            <v>95</v>
          </cell>
          <cell r="BM32">
            <v>93</v>
          </cell>
          <cell r="BN32">
            <v>87</v>
          </cell>
          <cell r="BO32">
            <v>81</v>
          </cell>
          <cell r="BP32">
            <v>451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2</v>
          </cell>
          <cell r="BW32">
            <v>4510000002.7600002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30</v>
          </cell>
          <cell r="CL32">
            <v>30</v>
          </cell>
          <cell r="CM32" t="str">
            <v>lazyx</v>
          </cell>
          <cell r="CN32">
            <v>5</v>
          </cell>
          <cell r="CO32" t="str">
            <v/>
          </cell>
          <cell r="CP32">
            <v>0</v>
          </cell>
          <cell r="CQ32">
            <v>5</v>
          </cell>
        </row>
        <row r="33">
          <cell r="A33">
            <v>31</v>
          </cell>
          <cell r="B33" t="str">
            <v>Fahrni Hans</v>
          </cell>
          <cell r="C33" t="str">
            <v>Rothenburg</v>
          </cell>
          <cell r="D33">
            <v>18</v>
          </cell>
          <cell r="E33" t="str">
            <v>EV</v>
          </cell>
          <cell r="F33" t="str">
            <v>aufg</v>
          </cell>
          <cell r="G33">
            <v>0</v>
          </cell>
          <cell r="H33">
            <v>10</v>
          </cell>
          <cell r="I33">
            <v>10</v>
          </cell>
          <cell r="J33">
            <v>10</v>
          </cell>
          <cell r="K33">
            <v>9</v>
          </cell>
          <cell r="L33">
            <v>9</v>
          </cell>
          <cell r="M33">
            <v>48</v>
          </cell>
          <cell r="N33" t="str">
            <v/>
          </cell>
          <cell r="O33">
            <v>1</v>
          </cell>
          <cell r="P33">
            <v>3</v>
          </cell>
          <cell r="Q33">
            <v>0</v>
          </cell>
          <cell r="R33">
            <v>4803082</v>
          </cell>
          <cell r="S33" t="str">
            <v>M</v>
          </cell>
          <cell r="T33">
            <v>10</v>
          </cell>
          <cell r="U33">
            <v>10</v>
          </cell>
          <cell r="V33">
            <v>9</v>
          </cell>
          <cell r="W33">
            <v>9</v>
          </cell>
          <cell r="X33">
            <v>7</v>
          </cell>
          <cell r="Y33">
            <v>55</v>
          </cell>
          <cell r="Z33" t="str">
            <v/>
          </cell>
          <cell r="AA33">
            <v>1</v>
          </cell>
          <cell r="AB33">
            <v>3</v>
          </cell>
          <cell r="AC33">
            <v>1</v>
          </cell>
          <cell r="AD33">
            <v>5503182</v>
          </cell>
          <cell r="AE33">
            <v>10</v>
          </cell>
          <cell r="AF33">
            <v>10</v>
          </cell>
          <cell r="AG33">
            <v>10</v>
          </cell>
          <cell r="AH33">
            <v>10</v>
          </cell>
          <cell r="AI33">
            <v>10</v>
          </cell>
          <cell r="AJ33">
            <v>9</v>
          </cell>
          <cell r="AK33">
            <v>59</v>
          </cell>
          <cell r="AL33" t="str">
            <v/>
          </cell>
          <cell r="AM33">
            <v>1</v>
          </cell>
          <cell r="AN33">
            <v>5</v>
          </cell>
          <cell r="AO33">
            <v>0</v>
          </cell>
          <cell r="AP33">
            <v>5905082</v>
          </cell>
          <cell r="AQ33">
            <v>92</v>
          </cell>
          <cell r="AR33">
            <v>87</v>
          </cell>
          <cell r="AS33">
            <v>88</v>
          </cell>
          <cell r="AT33">
            <v>98</v>
          </cell>
          <cell r="AU33">
            <v>98</v>
          </cell>
          <cell r="AV33">
            <v>94</v>
          </cell>
          <cell r="AW33">
            <v>87</v>
          </cell>
          <cell r="AX33">
            <v>94</v>
          </cell>
          <cell r="AY33">
            <v>95</v>
          </cell>
          <cell r="AZ33">
            <v>95</v>
          </cell>
          <cell r="BA33">
            <v>86</v>
          </cell>
          <cell r="BB33">
            <v>89</v>
          </cell>
          <cell r="BC33">
            <v>89</v>
          </cell>
          <cell r="BD33">
            <v>0</v>
          </cell>
          <cell r="BE33">
            <v>87</v>
          </cell>
          <cell r="BF33">
            <v>96</v>
          </cell>
          <cell r="BG33">
            <v>93</v>
          </cell>
          <cell r="BH33">
            <v>97</v>
          </cell>
          <cell r="BI33">
            <v>85</v>
          </cell>
          <cell r="BJ33">
            <v>91</v>
          </cell>
          <cell r="BK33">
            <v>98</v>
          </cell>
          <cell r="BL33">
            <v>98</v>
          </cell>
          <cell r="BM33">
            <v>97</v>
          </cell>
          <cell r="BN33">
            <v>96</v>
          </cell>
          <cell r="BO33">
            <v>95</v>
          </cell>
          <cell r="BP33">
            <v>484</v>
          </cell>
          <cell r="BQ33">
            <v>0</v>
          </cell>
          <cell r="BR33">
            <v>0</v>
          </cell>
          <cell r="BS33">
            <v>2</v>
          </cell>
          <cell r="BT33">
            <v>1</v>
          </cell>
          <cell r="BU33">
            <v>1</v>
          </cell>
          <cell r="BV33">
            <v>2</v>
          </cell>
          <cell r="BW33">
            <v>4840002112.8199997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1</v>
          </cell>
          <cell r="CG33">
            <v>10</v>
          </cell>
          <cell r="CH33">
            <v>1</v>
          </cell>
          <cell r="CI33">
            <v>7</v>
          </cell>
          <cell r="CJ33">
            <v>17</v>
          </cell>
          <cell r="CK33">
            <v>31</v>
          </cell>
          <cell r="CL33">
            <v>31</v>
          </cell>
          <cell r="CM33" t="str">
            <v>lazyx</v>
          </cell>
          <cell r="CN33">
            <v>20</v>
          </cell>
          <cell r="CO33" t="str">
            <v/>
          </cell>
          <cell r="CP33">
            <v>8</v>
          </cell>
          <cell r="CQ33">
            <v>20</v>
          </cell>
        </row>
        <row r="34">
          <cell r="A34">
            <v>32</v>
          </cell>
          <cell r="B34" t="str">
            <v>Spiess Josef</v>
          </cell>
          <cell r="C34" t="str">
            <v>Rothenburg</v>
          </cell>
          <cell r="D34">
            <v>32</v>
          </cell>
          <cell r="E34" t="str">
            <v>V</v>
          </cell>
          <cell r="F34" t="str">
            <v/>
          </cell>
          <cell r="G34">
            <v>1</v>
          </cell>
          <cell r="H34">
            <v>10</v>
          </cell>
          <cell r="I34">
            <v>10</v>
          </cell>
          <cell r="J34">
            <v>10</v>
          </cell>
          <cell r="K34">
            <v>9</v>
          </cell>
          <cell r="L34">
            <v>9</v>
          </cell>
          <cell r="M34">
            <v>48</v>
          </cell>
          <cell r="N34" t="str">
            <v/>
          </cell>
          <cell r="O34">
            <v>1</v>
          </cell>
          <cell r="P34">
            <v>3</v>
          </cell>
          <cell r="Q34">
            <v>0</v>
          </cell>
          <cell r="R34">
            <v>4813068</v>
          </cell>
          <cell r="S34">
            <v>10</v>
          </cell>
          <cell r="T34">
            <v>10</v>
          </cell>
          <cell r="U34">
            <v>10</v>
          </cell>
          <cell r="V34">
            <v>9</v>
          </cell>
          <cell r="W34">
            <v>9</v>
          </cell>
          <cell r="X34">
            <v>8</v>
          </cell>
          <cell r="Y34">
            <v>56</v>
          </cell>
          <cell r="Z34" t="str">
            <v/>
          </cell>
          <cell r="AA34">
            <v>1</v>
          </cell>
          <cell r="AB34">
            <v>3</v>
          </cell>
          <cell r="AC34">
            <v>0</v>
          </cell>
          <cell r="AD34">
            <v>5613068</v>
          </cell>
          <cell r="AE34">
            <v>10</v>
          </cell>
          <cell r="AF34">
            <v>10</v>
          </cell>
          <cell r="AG34">
            <v>9</v>
          </cell>
          <cell r="AH34">
            <v>9</v>
          </cell>
          <cell r="AI34">
            <v>8</v>
          </cell>
          <cell r="AJ34">
            <v>8</v>
          </cell>
          <cell r="AK34">
            <v>54</v>
          </cell>
          <cell r="AL34" t="str">
            <v/>
          </cell>
          <cell r="AM34">
            <v>1</v>
          </cell>
          <cell r="AN34">
            <v>2</v>
          </cell>
          <cell r="AO34">
            <v>0</v>
          </cell>
          <cell r="AP34">
            <v>5412068</v>
          </cell>
          <cell r="AQ34">
            <v>89</v>
          </cell>
          <cell r="AR34">
            <v>92</v>
          </cell>
          <cell r="AS34">
            <v>90</v>
          </cell>
          <cell r="AT34">
            <v>92</v>
          </cell>
          <cell r="AU34">
            <v>86</v>
          </cell>
          <cell r="AV34">
            <v>91</v>
          </cell>
          <cell r="AW34">
            <v>94</v>
          </cell>
          <cell r="AX34">
            <v>94</v>
          </cell>
          <cell r="AY34">
            <v>95</v>
          </cell>
          <cell r="AZ34">
            <v>95</v>
          </cell>
          <cell r="BA34">
            <v>0</v>
          </cell>
          <cell r="BB34">
            <v>0</v>
          </cell>
          <cell r="BC34">
            <v>0</v>
          </cell>
          <cell r="BD34">
            <v>86</v>
          </cell>
          <cell r="BE34">
            <v>93</v>
          </cell>
          <cell r="BK34">
            <v>95</v>
          </cell>
          <cell r="BL34">
            <v>95</v>
          </cell>
          <cell r="BM34">
            <v>94</v>
          </cell>
          <cell r="BN34">
            <v>94</v>
          </cell>
          <cell r="BO34">
            <v>93</v>
          </cell>
          <cell r="BP34">
            <v>471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2</v>
          </cell>
          <cell r="BW34">
            <v>4711000002.6800003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32</v>
          </cell>
          <cell r="CL34">
            <v>32</v>
          </cell>
          <cell r="CM34" t="str">
            <v>lazyx</v>
          </cell>
          <cell r="CN34">
            <v>15</v>
          </cell>
          <cell r="CO34" t="str">
            <v/>
          </cell>
          <cell r="CP34">
            <v>8</v>
          </cell>
          <cell r="CQ34">
            <v>15</v>
          </cell>
        </row>
        <row r="35">
          <cell r="A35">
            <v>33</v>
          </cell>
          <cell r="B35" t="str">
            <v>Steiner Leo</v>
          </cell>
          <cell r="C35" t="str">
            <v>Rothenburg</v>
          </cell>
          <cell r="D35">
            <v>28</v>
          </cell>
          <cell r="E35" t="str">
            <v>EV</v>
          </cell>
          <cell r="F35" t="str">
            <v>aufg</v>
          </cell>
          <cell r="G35">
            <v>0</v>
          </cell>
          <cell r="H35">
            <v>10</v>
          </cell>
          <cell r="I35">
            <v>10</v>
          </cell>
          <cell r="J35">
            <v>10</v>
          </cell>
          <cell r="K35">
            <v>9</v>
          </cell>
          <cell r="L35">
            <v>9</v>
          </cell>
          <cell r="M35">
            <v>48</v>
          </cell>
          <cell r="N35" t="str">
            <v/>
          </cell>
          <cell r="O35">
            <v>1</v>
          </cell>
          <cell r="P35">
            <v>3</v>
          </cell>
          <cell r="Q35">
            <v>0</v>
          </cell>
          <cell r="R35">
            <v>4803072</v>
          </cell>
          <cell r="S35">
            <v>10</v>
          </cell>
          <cell r="T35">
            <v>9</v>
          </cell>
          <cell r="U35">
            <v>9</v>
          </cell>
          <cell r="V35">
            <v>9</v>
          </cell>
          <cell r="W35">
            <v>8</v>
          </cell>
          <cell r="X35">
            <v>7</v>
          </cell>
          <cell r="Y35">
            <v>52</v>
          </cell>
          <cell r="Z35" t="str">
            <v/>
          </cell>
          <cell r="AA35">
            <v>1</v>
          </cell>
          <cell r="AB35">
            <v>1</v>
          </cell>
          <cell r="AC35">
            <v>0</v>
          </cell>
          <cell r="AD35">
            <v>5201072</v>
          </cell>
          <cell r="AE35">
            <v>10</v>
          </cell>
          <cell r="AF35">
            <v>10</v>
          </cell>
          <cell r="AG35">
            <v>10</v>
          </cell>
          <cell r="AH35">
            <v>10</v>
          </cell>
          <cell r="AI35">
            <v>9</v>
          </cell>
          <cell r="AJ35">
            <v>9</v>
          </cell>
          <cell r="AK35">
            <v>58</v>
          </cell>
          <cell r="AL35" t="str">
            <v/>
          </cell>
          <cell r="AM35">
            <v>1</v>
          </cell>
          <cell r="AN35">
            <v>4</v>
          </cell>
          <cell r="AO35">
            <v>0</v>
          </cell>
          <cell r="AP35">
            <v>5804072</v>
          </cell>
          <cell r="AQ35">
            <v>91</v>
          </cell>
          <cell r="AR35">
            <v>96</v>
          </cell>
          <cell r="AS35">
            <v>86</v>
          </cell>
          <cell r="AT35">
            <v>87</v>
          </cell>
          <cell r="AU35">
            <v>94</v>
          </cell>
          <cell r="AV35">
            <v>88</v>
          </cell>
          <cell r="AW35">
            <v>94</v>
          </cell>
          <cell r="AX35">
            <v>87</v>
          </cell>
          <cell r="AY35">
            <v>89</v>
          </cell>
          <cell r="AZ35">
            <v>93</v>
          </cell>
          <cell r="BA35">
            <v>88</v>
          </cell>
          <cell r="BB35">
            <v>96</v>
          </cell>
          <cell r="BC35">
            <v>89</v>
          </cell>
          <cell r="BD35">
            <v>91</v>
          </cell>
          <cell r="BE35">
            <v>88</v>
          </cell>
          <cell r="BK35">
            <v>96</v>
          </cell>
          <cell r="BL35">
            <v>96</v>
          </cell>
          <cell r="BM35">
            <v>94</v>
          </cell>
          <cell r="BN35">
            <v>94</v>
          </cell>
          <cell r="BO35">
            <v>93</v>
          </cell>
          <cell r="BP35">
            <v>473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2</v>
          </cell>
          <cell r="BV35">
            <v>0</v>
          </cell>
          <cell r="BW35">
            <v>4730000020.7200003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33</v>
          </cell>
          <cell r="CL35">
            <v>33</v>
          </cell>
          <cell r="CM35" t="str">
            <v>lazyx</v>
          </cell>
          <cell r="CN35">
            <v>15</v>
          </cell>
          <cell r="CO35" t="str">
            <v/>
          </cell>
          <cell r="CP35">
            <v>8</v>
          </cell>
          <cell r="CQ35">
            <v>15</v>
          </cell>
        </row>
        <row r="36">
          <cell r="A36">
            <v>34</v>
          </cell>
          <cell r="B36" t="str">
            <v>Baumann Anton</v>
          </cell>
          <cell r="C36" t="str">
            <v>Seon</v>
          </cell>
          <cell r="D36">
            <v>30</v>
          </cell>
          <cell r="E36" t="str">
            <v>EV</v>
          </cell>
          <cell r="F36" t="str">
            <v>aufg</v>
          </cell>
          <cell r="G36">
            <v>0</v>
          </cell>
          <cell r="H36" t="str">
            <v>M</v>
          </cell>
          <cell r="I36" t="str">
            <v>M</v>
          </cell>
          <cell r="J36">
            <v>10</v>
          </cell>
          <cell r="K36">
            <v>10</v>
          </cell>
          <cell r="L36">
            <v>10</v>
          </cell>
          <cell r="M36">
            <v>50</v>
          </cell>
          <cell r="N36" t="str">
            <v/>
          </cell>
          <cell r="O36">
            <v>1</v>
          </cell>
          <cell r="P36">
            <v>5</v>
          </cell>
          <cell r="Q36">
            <v>2</v>
          </cell>
          <cell r="R36">
            <v>5005270</v>
          </cell>
          <cell r="S36" t="str">
            <v>M</v>
          </cell>
          <cell r="T36">
            <v>10</v>
          </cell>
          <cell r="U36">
            <v>10</v>
          </cell>
          <cell r="V36">
            <v>10</v>
          </cell>
          <cell r="W36">
            <v>10</v>
          </cell>
          <cell r="X36">
            <v>9</v>
          </cell>
          <cell r="Y36">
            <v>59</v>
          </cell>
          <cell r="Z36" t="str">
            <v/>
          </cell>
          <cell r="AA36">
            <v>1</v>
          </cell>
          <cell r="AB36">
            <v>5</v>
          </cell>
          <cell r="AC36">
            <v>1</v>
          </cell>
          <cell r="AD36">
            <v>5905170</v>
          </cell>
          <cell r="AL36" t="str">
            <v/>
          </cell>
          <cell r="AM36">
            <v>0</v>
          </cell>
          <cell r="AN36">
            <v>0</v>
          </cell>
          <cell r="AO36">
            <v>0</v>
          </cell>
          <cell r="AP36">
            <v>70</v>
          </cell>
          <cell r="AQ36">
            <v>93</v>
          </cell>
          <cell r="AR36">
            <v>90</v>
          </cell>
          <cell r="AS36">
            <v>97</v>
          </cell>
          <cell r="AT36">
            <v>93</v>
          </cell>
          <cell r="AU36">
            <v>94</v>
          </cell>
          <cell r="AV36">
            <v>97</v>
          </cell>
          <cell r="AW36">
            <v>93</v>
          </cell>
          <cell r="AX36">
            <v>89</v>
          </cell>
          <cell r="AY36">
            <v>92</v>
          </cell>
          <cell r="AZ36">
            <v>94</v>
          </cell>
          <cell r="BA36">
            <v>95</v>
          </cell>
          <cell r="BB36">
            <v>96</v>
          </cell>
          <cell r="BC36">
            <v>85</v>
          </cell>
          <cell r="BD36">
            <v>93</v>
          </cell>
          <cell r="BE36">
            <v>99</v>
          </cell>
          <cell r="BF36">
            <v>90</v>
          </cell>
          <cell r="BG36">
            <v>88</v>
          </cell>
          <cell r="BH36">
            <v>97</v>
          </cell>
          <cell r="BI36">
            <v>88</v>
          </cell>
          <cell r="BJ36">
            <v>92</v>
          </cell>
          <cell r="BK36">
            <v>99</v>
          </cell>
          <cell r="BL36">
            <v>97</v>
          </cell>
          <cell r="BM36">
            <v>97</v>
          </cell>
          <cell r="BN36">
            <v>97</v>
          </cell>
          <cell r="BO36">
            <v>96</v>
          </cell>
          <cell r="BP36">
            <v>486</v>
          </cell>
          <cell r="BQ36">
            <v>0</v>
          </cell>
          <cell r="BR36">
            <v>1</v>
          </cell>
          <cell r="BS36">
            <v>0</v>
          </cell>
          <cell r="BT36">
            <v>3</v>
          </cell>
          <cell r="BU36">
            <v>1</v>
          </cell>
          <cell r="BV36">
            <v>1</v>
          </cell>
          <cell r="BW36">
            <v>4860010311.6999998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1</v>
          </cell>
          <cell r="CC36">
            <v>25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25</v>
          </cell>
          <cell r="CK36">
            <v>34</v>
          </cell>
          <cell r="CL36">
            <v>34</v>
          </cell>
          <cell r="CM36" t="str">
            <v>lazyx</v>
          </cell>
          <cell r="CN36">
            <v>20</v>
          </cell>
          <cell r="CO36" t="str">
            <v/>
          </cell>
          <cell r="CP36">
            <v>9</v>
          </cell>
          <cell r="CQ36">
            <v>20</v>
          </cell>
        </row>
        <row r="37">
          <cell r="A37">
            <v>35</v>
          </cell>
          <cell r="B37" t="str">
            <v>Meier Anton</v>
          </cell>
          <cell r="C37" t="str">
            <v>Seon</v>
          </cell>
          <cell r="D37">
            <v>27</v>
          </cell>
          <cell r="E37" t="str">
            <v>EV</v>
          </cell>
          <cell r="F37" t="str">
            <v>frei</v>
          </cell>
          <cell r="G37">
            <v>1</v>
          </cell>
          <cell r="H37">
            <v>10</v>
          </cell>
          <cell r="I37">
            <v>9</v>
          </cell>
          <cell r="J37">
            <v>8</v>
          </cell>
          <cell r="K37">
            <v>8</v>
          </cell>
          <cell r="L37">
            <v>8</v>
          </cell>
          <cell r="M37">
            <v>43</v>
          </cell>
          <cell r="N37" t="str">
            <v/>
          </cell>
          <cell r="O37">
            <v>1</v>
          </cell>
          <cell r="P37">
            <v>1</v>
          </cell>
          <cell r="Q37">
            <v>0</v>
          </cell>
          <cell r="R37">
            <v>4311073</v>
          </cell>
          <cell r="S37">
            <v>10</v>
          </cell>
          <cell r="T37">
            <v>10</v>
          </cell>
          <cell r="U37">
            <v>9</v>
          </cell>
          <cell r="V37">
            <v>9</v>
          </cell>
          <cell r="W37">
            <v>9</v>
          </cell>
          <cell r="X37">
            <v>9</v>
          </cell>
          <cell r="Y37">
            <v>56</v>
          </cell>
          <cell r="Z37" t="str">
            <v/>
          </cell>
          <cell r="AA37">
            <v>1</v>
          </cell>
          <cell r="AB37">
            <v>2</v>
          </cell>
          <cell r="AC37">
            <v>0</v>
          </cell>
          <cell r="AD37">
            <v>5612073</v>
          </cell>
          <cell r="AL37" t="str">
            <v/>
          </cell>
          <cell r="AM37">
            <v>0</v>
          </cell>
          <cell r="AN37">
            <v>0</v>
          </cell>
          <cell r="AO37">
            <v>0</v>
          </cell>
          <cell r="AP37">
            <v>10073</v>
          </cell>
          <cell r="AQ37">
            <v>87</v>
          </cell>
          <cell r="AR37">
            <v>86</v>
          </cell>
          <cell r="AS37">
            <v>97</v>
          </cell>
          <cell r="AT37">
            <v>93</v>
          </cell>
          <cell r="AU37">
            <v>0</v>
          </cell>
          <cell r="AV37">
            <v>94</v>
          </cell>
          <cell r="AW37">
            <v>89</v>
          </cell>
          <cell r="AX37">
            <v>86</v>
          </cell>
          <cell r="AY37">
            <v>0</v>
          </cell>
          <cell r="AZ37">
            <v>0</v>
          </cell>
          <cell r="BA37">
            <v>94</v>
          </cell>
          <cell r="BB37">
            <v>92</v>
          </cell>
          <cell r="BC37">
            <v>93</v>
          </cell>
          <cell r="BD37">
            <v>89</v>
          </cell>
          <cell r="BE37">
            <v>0</v>
          </cell>
          <cell r="BF37">
            <v>89</v>
          </cell>
          <cell r="BG37">
            <v>99</v>
          </cell>
          <cell r="BH37">
            <v>88</v>
          </cell>
          <cell r="BI37">
            <v>0</v>
          </cell>
          <cell r="BJ37">
            <v>89</v>
          </cell>
          <cell r="BK37">
            <v>99</v>
          </cell>
          <cell r="BL37">
            <v>97</v>
          </cell>
          <cell r="BM37">
            <v>94</v>
          </cell>
          <cell r="BN37">
            <v>94</v>
          </cell>
          <cell r="BO37">
            <v>93</v>
          </cell>
          <cell r="BP37">
            <v>477</v>
          </cell>
          <cell r="BQ37">
            <v>0</v>
          </cell>
          <cell r="BR37">
            <v>1</v>
          </cell>
          <cell r="BS37">
            <v>0</v>
          </cell>
          <cell r="BT37">
            <v>1</v>
          </cell>
          <cell r="BU37">
            <v>0</v>
          </cell>
          <cell r="BV37">
            <v>0</v>
          </cell>
          <cell r="BW37">
            <v>4771010100.7299995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1</v>
          </cell>
          <cell r="CC37">
            <v>25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25</v>
          </cell>
          <cell r="CK37">
            <v>35</v>
          </cell>
          <cell r="CL37">
            <v>35</v>
          </cell>
          <cell r="CM37" t="str">
            <v>lazyx</v>
          </cell>
          <cell r="CN37">
            <v>20</v>
          </cell>
          <cell r="CO37" t="str">
            <v/>
          </cell>
          <cell r="CP37">
            <v>9</v>
          </cell>
          <cell r="CQ37">
            <v>20</v>
          </cell>
        </row>
        <row r="38">
          <cell r="A38">
            <v>36</v>
          </cell>
          <cell r="B38" t="str">
            <v>Schlatter Hans</v>
          </cell>
          <cell r="C38" t="str">
            <v>Seon</v>
          </cell>
          <cell r="D38">
            <v>16</v>
          </cell>
          <cell r="E38" t="str">
            <v>EV</v>
          </cell>
          <cell r="F38" t="str">
            <v>aufg</v>
          </cell>
          <cell r="G38">
            <v>0</v>
          </cell>
          <cell r="H38">
            <v>10</v>
          </cell>
          <cell r="I38">
            <v>10</v>
          </cell>
          <cell r="J38">
            <v>9</v>
          </cell>
          <cell r="K38">
            <v>8</v>
          </cell>
          <cell r="L38">
            <v>6</v>
          </cell>
          <cell r="M38">
            <v>43</v>
          </cell>
          <cell r="N38" t="str">
            <v/>
          </cell>
          <cell r="O38">
            <v>1</v>
          </cell>
          <cell r="P38">
            <v>2</v>
          </cell>
          <cell r="Q38">
            <v>0</v>
          </cell>
          <cell r="R38">
            <v>4302084</v>
          </cell>
          <cell r="S38">
            <v>10</v>
          </cell>
          <cell r="T38">
            <v>10</v>
          </cell>
          <cell r="U38">
            <v>10</v>
          </cell>
          <cell r="V38">
            <v>10</v>
          </cell>
          <cell r="W38">
            <v>10</v>
          </cell>
          <cell r="X38">
            <v>9</v>
          </cell>
          <cell r="Y38">
            <v>59</v>
          </cell>
          <cell r="Z38" t="str">
            <v/>
          </cell>
          <cell r="AA38">
            <v>1</v>
          </cell>
          <cell r="AB38">
            <v>5</v>
          </cell>
          <cell r="AC38">
            <v>0</v>
          </cell>
          <cell r="AD38">
            <v>5905084</v>
          </cell>
          <cell r="AL38" t="str">
            <v/>
          </cell>
          <cell r="AM38">
            <v>0</v>
          </cell>
          <cell r="AN38">
            <v>0</v>
          </cell>
          <cell r="AO38">
            <v>0</v>
          </cell>
          <cell r="AP38">
            <v>84</v>
          </cell>
          <cell r="AQ38">
            <v>92</v>
          </cell>
          <cell r="AR38">
            <v>90</v>
          </cell>
          <cell r="AS38">
            <v>92</v>
          </cell>
          <cell r="AT38">
            <v>84</v>
          </cell>
          <cell r="AU38">
            <v>0</v>
          </cell>
          <cell r="AV38">
            <v>92</v>
          </cell>
          <cell r="AW38">
            <v>89</v>
          </cell>
          <cell r="AX38">
            <v>88</v>
          </cell>
          <cell r="AY38">
            <v>0</v>
          </cell>
          <cell r="AZ38">
            <v>91</v>
          </cell>
          <cell r="BA38">
            <v>94</v>
          </cell>
          <cell r="BB38">
            <v>99</v>
          </cell>
          <cell r="BC38">
            <v>85</v>
          </cell>
          <cell r="BD38">
            <v>92</v>
          </cell>
          <cell r="BE38">
            <v>0</v>
          </cell>
          <cell r="BK38">
            <v>99</v>
          </cell>
          <cell r="BL38">
            <v>94</v>
          </cell>
          <cell r="BM38">
            <v>92</v>
          </cell>
          <cell r="BN38">
            <v>92</v>
          </cell>
          <cell r="BO38">
            <v>92</v>
          </cell>
          <cell r="BP38">
            <v>469</v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4690010000.8400002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1</v>
          </cell>
          <cell r="CC38">
            <v>25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25</v>
          </cell>
          <cell r="CK38">
            <v>36</v>
          </cell>
          <cell r="CL38">
            <v>36</v>
          </cell>
          <cell r="CM38" t="str">
            <v>lazyx</v>
          </cell>
          <cell r="CN38">
            <v>15</v>
          </cell>
          <cell r="CO38" t="str">
            <v/>
          </cell>
          <cell r="CP38">
            <v>9</v>
          </cell>
          <cell r="CQ38">
            <v>15</v>
          </cell>
        </row>
        <row r="39">
          <cell r="A39">
            <v>37</v>
          </cell>
          <cell r="B39" t="str">
            <v>Dössegger Bernhard</v>
          </cell>
          <cell r="C39" t="str">
            <v>Seon</v>
          </cell>
          <cell r="D39">
            <v>31</v>
          </cell>
          <cell r="E39" t="str">
            <v>V</v>
          </cell>
          <cell r="F39" t="str">
            <v/>
          </cell>
          <cell r="G39">
            <v>1</v>
          </cell>
          <cell r="H39">
            <v>10</v>
          </cell>
          <cell r="I39">
            <v>9</v>
          </cell>
          <cell r="J39">
            <v>9</v>
          </cell>
          <cell r="K39">
            <v>8</v>
          </cell>
          <cell r="L39">
            <v>8</v>
          </cell>
          <cell r="M39">
            <v>44</v>
          </cell>
          <cell r="N39" t="str">
            <v/>
          </cell>
          <cell r="O39">
            <v>1</v>
          </cell>
          <cell r="P39">
            <v>1</v>
          </cell>
          <cell r="Q39">
            <v>0</v>
          </cell>
          <cell r="R39">
            <v>4411069</v>
          </cell>
          <cell r="S39">
            <v>10</v>
          </cell>
          <cell r="T39">
            <v>9</v>
          </cell>
          <cell r="U39">
            <v>8</v>
          </cell>
          <cell r="V39">
            <v>8</v>
          </cell>
          <cell r="W39">
            <v>8</v>
          </cell>
          <cell r="X39">
            <v>7</v>
          </cell>
          <cell r="Y39">
            <v>50</v>
          </cell>
          <cell r="Z39" t="str">
            <v/>
          </cell>
          <cell r="AA39">
            <v>1</v>
          </cell>
          <cell r="AB39">
            <v>1</v>
          </cell>
          <cell r="AC39">
            <v>0</v>
          </cell>
          <cell r="AD39">
            <v>5011069</v>
          </cell>
          <cell r="AL39" t="str">
            <v/>
          </cell>
          <cell r="AM39">
            <v>0</v>
          </cell>
          <cell r="AN39">
            <v>0</v>
          </cell>
          <cell r="AO39">
            <v>0</v>
          </cell>
          <cell r="AP39">
            <v>10069</v>
          </cell>
          <cell r="AQ39">
            <v>0</v>
          </cell>
          <cell r="AR39">
            <v>90</v>
          </cell>
          <cell r="AS39">
            <v>0</v>
          </cell>
          <cell r="AT39">
            <v>87</v>
          </cell>
          <cell r="AU39">
            <v>91</v>
          </cell>
          <cell r="AV39">
            <v>0</v>
          </cell>
          <cell r="AW39">
            <v>94</v>
          </cell>
          <cell r="AX39">
            <v>94</v>
          </cell>
          <cell r="AY39">
            <v>90</v>
          </cell>
          <cell r="AZ39">
            <v>88</v>
          </cell>
          <cell r="BK39">
            <v>94</v>
          </cell>
          <cell r="BL39">
            <v>94</v>
          </cell>
          <cell r="BM39">
            <v>91</v>
          </cell>
          <cell r="BN39">
            <v>90</v>
          </cell>
          <cell r="BO39">
            <v>90</v>
          </cell>
          <cell r="BP39">
            <v>459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4591000000.6899996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37</v>
          </cell>
          <cell r="CL39">
            <v>37</v>
          </cell>
          <cell r="CM39" t="str">
            <v>lazyx</v>
          </cell>
          <cell r="CN39">
            <v>10</v>
          </cell>
          <cell r="CO39" t="str">
            <v/>
          </cell>
          <cell r="CP39">
            <v>0</v>
          </cell>
          <cell r="CQ39">
            <v>10</v>
          </cell>
        </row>
        <row r="40">
          <cell r="A40">
            <v>38</v>
          </cell>
          <cell r="B40" t="str">
            <v>Meier Armin</v>
          </cell>
          <cell r="C40" t="str">
            <v>Seon</v>
          </cell>
          <cell r="D40">
            <v>32</v>
          </cell>
          <cell r="E40" t="str">
            <v>V</v>
          </cell>
          <cell r="F40" t="str">
            <v/>
          </cell>
          <cell r="G40">
            <v>1</v>
          </cell>
          <cell r="H40">
            <v>9</v>
          </cell>
          <cell r="I40">
            <v>7</v>
          </cell>
          <cell r="J40">
            <v>7</v>
          </cell>
          <cell r="K40">
            <v>7</v>
          </cell>
          <cell r="L40">
            <v>7</v>
          </cell>
          <cell r="M40">
            <v>37</v>
          </cell>
          <cell r="N40" t="str">
            <v/>
          </cell>
          <cell r="O40">
            <v>1</v>
          </cell>
          <cell r="P40">
            <v>0</v>
          </cell>
          <cell r="Q40">
            <v>0</v>
          </cell>
          <cell r="R40">
            <v>3710068</v>
          </cell>
          <cell r="S40">
            <v>10</v>
          </cell>
          <cell r="T40">
            <v>10</v>
          </cell>
          <cell r="U40">
            <v>10</v>
          </cell>
          <cell r="V40">
            <v>9</v>
          </cell>
          <cell r="W40">
            <v>9</v>
          </cell>
          <cell r="X40">
            <v>8</v>
          </cell>
          <cell r="Y40">
            <v>56</v>
          </cell>
          <cell r="Z40" t="str">
            <v/>
          </cell>
          <cell r="AA40">
            <v>1</v>
          </cell>
          <cell r="AB40">
            <v>3</v>
          </cell>
          <cell r="AC40">
            <v>0</v>
          </cell>
          <cell r="AD40">
            <v>5613068</v>
          </cell>
          <cell r="AL40" t="str">
            <v/>
          </cell>
          <cell r="AM40">
            <v>0</v>
          </cell>
          <cell r="AN40">
            <v>0</v>
          </cell>
          <cell r="AO40">
            <v>0</v>
          </cell>
          <cell r="AP40">
            <v>10068</v>
          </cell>
          <cell r="AQ40">
            <v>91</v>
          </cell>
          <cell r="AR40">
            <v>91</v>
          </cell>
          <cell r="AS40">
            <v>0</v>
          </cell>
          <cell r="AT40">
            <v>92</v>
          </cell>
          <cell r="AU40">
            <v>95</v>
          </cell>
          <cell r="AV40">
            <v>0</v>
          </cell>
          <cell r="AW40">
            <v>0</v>
          </cell>
          <cell r="AX40">
            <v>92</v>
          </cell>
          <cell r="AY40">
            <v>97</v>
          </cell>
          <cell r="AZ40">
            <v>0</v>
          </cell>
          <cell r="BK40">
            <v>97</v>
          </cell>
          <cell r="BL40">
            <v>95</v>
          </cell>
          <cell r="BM40">
            <v>92</v>
          </cell>
          <cell r="BN40">
            <v>92</v>
          </cell>
          <cell r="BO40">
            <v>91</v>
          </cell>
          <cell r="BP40">
            <v>467</v>
          </cell>
          <cell r="BQ40">
            <v>0</v>
          </cell>
          <cell r="BR40">
            <v>0</v>
          </cell>
          <cell r="BS40">
            <v>0</v>
          </cell>
          <cell r="BT40">
            <v>1</v>
          </cell>
          <cell r="BU40">
            <v>0</v>
          </cell>
          <cell r="BV40">
            <v>1</v>
          </cell>
          <cell r="BW40">
            <v>4671000101.6800003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38</v>
          </cell>
          <cell r="CL40">
            <v>38</v>
          </cell>
          <cell r="CM40" t="str">
            <v>lazyx</v>
          </cell>
          <cell r="CN40">
            <v>10</v>
          </cell>
          <cell r="CO40" t="str">
            <v/>
          </cell>
          <cell r="CP40">
            <v>0</v>
          </cell>
          <cell r="CQ40">
            <v>10</v>
          </cell>
        </row>
        <row r="41">
          <cell r="A41">
            <v>39</v>
          </cell>
          <cell r="B41" t="str">
            <v>Misteli Hans</v>
          </cell>
          <cell r="C41" t="str">
            <v>Steinhausen</v>
          </cell>
          <cell r="D41">
            <v>42</v>
          </cell>
          <cell r="E41" t="str">
            <v/>
          </cell>
          <cell r="F41" t="str">
            <v/>
          </cell>
          <cell r="G41">
            <v>1</v>
          </cell>
          <cell r="M41">
            <v>0</v>
          </cell>
          <cell r="N41" t="str">
            <v/>
          </cell>
          <cell r="O41">
            <v>0</v>
          </cell>
          <cell r="P41">
            <v>0</v>
          </cell>
          <cell r="Q41">
            <v>0</v>
          </cell>
          <cell r="R41">
            <v>10058</v>
          </cell>
          <cell r="Y41">
            <v>0</v>
          </cell>
          <cell r="Z41" t="str">
            <v/>
          </cell>
          <cell r="AA41">
            <v>0</v>
          </cell>
          <cell r="AB41">
            <v>0</v>
          </cell>
          <cell r="AC41">
            <v>0</v>
          </cell>
          <cell r="AD41">
            <v>10058</v>
          </cell>
          <cell r="AL41" t="str">
            <v/>
          </cell>
          <cell r="AM41">
            <v>0</v>
          </cell>
          <cell r="AN41">
            <v>0</v>
          </cell>
          <cell r="AO41">
            <v>0</v>
          </cell>
          <cell r="AP41">
            <v>10058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1000000.58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39</v>
          </cell>
          <cell r="CL41">
            <v>39</v>
          </cell>
          <cell r="CM41" t="str">
            <v>lazyx</v>
          </cell>
          <cell r="CN41">
            <v>0</v>
          </cell>
          <cell r="CO41" t="str">
            <v/>
          </cell>
          <cell r="CP41">
            <v>0</v>
          </cell>
          <cell r="CQ41">
            <v>0</v>
          </cell>
        </row>
        <row r="42">
          <cell r="A42">
            <v>40</v>
          </cell>
          <cell r="B42" t="str">
            <v>Jans Xaver</v>
          </cell>
          <cell r="C42" t="str">
            <v>Steinhausen</v>
          </cell>
          <cell r="D42">
            <v>30</v>
          </cell>
          <cell r="E42" t="str">
            <v>EV</v>
          </cell>
          <cell r="F42" t="str">
            <v>aufg</v>
          </cell>
          <cell r="G42">
            <v>0</v>
          </cell>
          <cell r="H42">
            <v>10</v>
          </cell>
          <cell r="I42">
            <v>10</v>
          </cell>
          <cell r="J42">
            <v>9</v>
          </cell>
          <cell r="K42">
            <v>9</v>
          </cell>
          <cell r="L42">
            <v>8</v>
          </cell>
          <cell r="M42">
            <v>46</v>
          </cell>
          <cell r="N42" t="str">
            <v/>
          </cell>
          <cell r="O42">
            <v>1</v>
          </cell>
          <cell r="P42">
            <v>2</v>
          </cell>
          <cell r="Q42">
            <v>0</v>
          </cell>
          <cell r="R42">
            <v>4602070</v>
          </cell>
          <cell r="S42">
            <v>10</v>
          </cell>
          <cell r="T42">
            <v>10</v>
          </cell>
          <cell r="U42">
            <v>10</v>
          </cell>
          <cell r="V42">
            <v>9</v>
          </cell>
          <cell r="W42">
            <v>9</v>
          </cell>
          <cell r="X42">
            <v>9</v>
          </cell>
          <cell r="Y42">
            <v>57</v>
          </cell>
          <cell r="Z42" t="str">
            <v/>
          </cell>
          <cell r="AA42">
            <v>1</v>
          </cell>
          <cell r="AB42">
            <v>3</v>
          </cell>
          <cell r="AC42">
            <v>0</v>
          </cell>
          <cell r="AD42">
            <v>5703070</v>
          </cell>
          <cell r="AE42">
            <v>10</v>
          </cell>
          <cell r="AF42">
            <v>10</v>
          </cell>
          <cell r="AG42">
            <v>10</v>
          </cell>
          <cell r="AH42">
            <v>9</v>
          </cell>
          <cell r="AI42">
            <v>9</v>
          </cell>
          <cell r="AJ42">
            <v>8</v>
          </cell>
          <cell r="AK42">
            <v>56</v>
          </cell>
          <cell r="AL42" t="str">
            <v/>
          </cell>
          <cell r="AM42">
            <v>1</v>
          </cell>
          <cell r="AN42">
            <v>3</v>
          </cell>
          <cell r="AO42">
            <v>0</v>
          </cell>
          <cell r="AP42">
            <v>5603070</v>
          </cell>
          <cell r="AQ42">
            <v>97</v>
          </cell>
          <cell r="AR42">
            <v>82</v>
          </cell>
          <cell r="AS42">
            <v>90</v>
          </cell>
          <cell r="AT42">
            <v>91</v>
          </cell>
          <cell r="AU42">
            <v>97</v>
          </cell>
          <cell r="BK42">
            <v>97</v>
          </cell>
          <cell r="BL42">
            <v>97</v>
          </cell>
          <cell r="BM42">
            <v>91</v>
          </cell>
          <cell r="BN42">
            <v>90</v>
          </cell>
          <cell r="BO42">
            <v>82</v>
          </cell>
          <cell r="BP42">
            <v>457</v>
          </cell>
          <cell r="BQ42">
            <v>0</v>
          </cell>
          <cell r="BR42">
            <v>0</v>
          </cell>
          <cell r="BS42">
            <v>0</v>
          </cell>
          <cell r="BT42">
            <v>2</v>
          </cell>
          <cell r="BU42">
            <v>0</v>
          </cell>
          <cell r="BV42">
            <v>0</v>
          </cell>
          <cell r="BW42">
            <v>4570000200.6999998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40</v>
          </cell>
          <cell r="CL42">
            <v>40</v>
          </cell>
          <cell r="CM42" t="str">
            <v>lazyx</v>
          </cell>
          <cell r="CN42">
            <v>5</v>
          </cell>
          <cell r="CO42" t="str">
            <v/>
          </cell>
          <cell r="CP42">
            <v>11</v>
          </cell>
          <cell r="CQ42">
            <v>5</v>
          </cell>
        </row>
        <row r="43">
          <cell r="A43">
            <v>41</v>
          </cell>
          <cell r="B43" t="str">
            <v>Maurer Viktor</v>
          </cell>
          <cell r="C43" t="str">
            <v>Steinhausen</v>
          </cell>
          <cell r="D43">
            <v>28</v>
          </cell>
          <cell r="E43" t="str">
            <v>EV</v>
          </cell>
          <cell r="F43" t="str">
            <v>aufg</v>
          </cell>
          <cell r="G43">
            <v>0</v>
          </cell>
          <cell r="H43">
            <v>10</v>
          </cell>
          <cell r="I43">
            <v>9</v>
          </cell>
          <cell r="J43">
            <v>8</v>
          </cell>
          <cell r="K43">
            <v>7</v>
          </cell>
          <cell r="L43">
            <v>6</v>
          </cell>
          <cell r="M43">
            <v>40</v>
          </cell>
          <cell r="N43" t="str">
            <v/>
          </cell>
          <cell r="O43">
            <v>1</v>
          </cell>
          <cell r="P43">
            <v>1</v>
          </cell>
          <cell r="Q43">
            <v>0</v>
          </cell>
          <cell r="R43">
            <v>4001072</v>
          </cell>
          <cell r="S43">
            <v>10</v>
          </cell>
          <cell r="T43">
            <v>10</v>
          </cell>
          <cell r="U43">
            <v>9</v>
          </cell>
          <cell r="V43">
            <v>9</v>
          </cell>
          <cell r="W43">
            <v>8</v>
          </cell>
          <cell r="X43">
            <v>8</v>
          </cell>
          <cell r="Y43">
            <v>54</v>
          </cell>
          <cell r="Z43" t="str">
            <v/>
          </cell>
          <cell r="AA43">
            <v>1</v>
          </cell>
          <cell r="AB43">
            <v>2</v>
          </cell>
          <cell r="AC43">
            <v>0</v>
          </cell>
          <cell r="AD43">
            <v>5402072</v>
          </cell>
          <cell r="AL43" t="str">
            <v/>
          </cell>
          <cell r="AM43">
            <v>0</v>
          </cell>
          <cell r="AN43">
            <v>0</v>
          </cell>
          <cell r="AO43">
            <v>0</v>
          </cell>
          <cell r="AP43">
            <v>72</v>
          </cell>
          <cell r="AQ43">
            <v>97</v>
          </cell>
          <cell r="AR43">
            <v>87</v>
          </cell>
          <cell r="AS43">
            <v>61</v>
          </cell>
          <cell r="AT43">
            <v>91</v>
          </cell>
          <cell r="AU43">
            <v>88</v>
          </cell>
          <cell r="BK43">
            <v>97</v>
          </cell>
          <cell r="BL43">
            <v>91</v>
          </cell>
          <cell r="BM43">
            <v>88</v>
          </cell>
          <cell r="BN43">
            <v>87</v>
          </cell>
          <cell r="BO43">
            <v>61</v>
          </cell>
          <cell r="BP43">
            <v>424</v>
          </cell>
          <cell r="BQ43">
            <v>0</v>
          </cell>
          <cell r="BR43">
            <v>0</v>
          </cell>
          <cell r="BS43">
            <v>0</v>
          </cell>
          <cell r="BT43">
            <v>1</v>
          </cell>
          <cell r="BU43">
            <v>0</v>
          </cell>
          <cell r="BV43">
            <v>0</v>
          </cell>
          <cell r="BW43">
            <v>4240000100.7199998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41</v>
          </cell>
          <cell r="CL43">
            <v>41</v>
          </cell>
          <cell r="CM43" t="str">
            <v>lazyx</v>
          </cell>
          <cell r="CN43">
            <v>5</v>
          </cell>
          <cell r="CO43" t="str">
            <v/>
          </cell>
          <cell r="CP43">
            <v>10</v>
          </cell>
          <cell r="CQ43">
            <v>5</v>
          </cell>
        </row>
        <row r="44">
          <cell r="A44">
            <v>42</v>
          </cell>
          <cell r="B44" t="str">
            <v>Rüegg Anton</v>
          </cell>
          <cell r="C44" t="str">
            <v>Steinhausen</v>
          </cell>
          <cell r="D44">
            <v>25</v>
          </cell>
          <cell r="E44" t="str">
            <v>EV</v>
          </cell>
          <cell r="F44" t="str">
            <v>aufg</v>
          </cell>
          <cell r="G44">
            <v>0</v>
          </cell>
          <cell r="H44" t="str">
            <v>M</v>
          </cell>
          <cell r="I44" t="str">
            <v>M</v>
          </cell>
          <cell r="J44">
            <v>10</v>
          </cell>
          <cell r="K44">
            <v>9</v>
          </cell>
          <cell r="L44">
            <v>9</v>
          </cell>
          <cell r="M44">
            <v>48</v>
          </cell>
          <cell r="N44" t="str">
            <v/>
          </cell>
          <cell r="O44">
            <v>1</v>
          </cell>
          <cell r="P44">
            <v>3</v>
          </cell>
          <cell r="Q44">
            <v>2</v>
          </cell>
          <cell r="R44">
            <v>4803275</v>
          </cell>
          <cell r="S44">
            <v>10</v>
          </cell>
          <cell r="T44">
            <v>9</v>
          </cell>
          <cell r="U44">
            <v>9</v>
          </cell>
          <cell r="V44">
            <v>8</v>
          </cell>
          <cell r="W44">
            <v>8</v>
          </cell>
          <cell r="X44">
            <v>8</v>
          </cell>
          <cell r="Y44">
            <v>52</v>
          </cell>
          <cell r="Z44" t="str">
            <v/>
          </cell>
          <cell r="AA44">
            <v>1</v>
          </cell>
          <cell r="AB44">
            <v>1</v>
          </cell>
          <cell r="AC44">
            <v>0</v>
          </cell>
          <cell r="AD44">
            <v>5201075</v>
          </cell>
          <cell r="AE44" t="str">
            <v>m</v>
          </cell>
          <cell r="AF44">
            <v>10</v>
          </cell>
          <cell r="AG44">
            <v>10</v>
          </cell>
          <cell r="AH44">
            <v>10</v>
          </cell>
          <cell r="AI44">
            <v>9</v>
          </cell>
          <cell r="AJ44">
            <v>8</v>
          </cell>
          <cell r="AK44">
            <v>57</v>
          </cell>
          <cell r="AL44" t="str">
            <v/>
          </cell>
          <cell r="AM44">
            <v>1</v>
          </cell>
          <cell r="AN44">
            <v>4</v>
          </cell>
          <cell r="AO44">
            <v>1</v>
          </cell>
          <cell r="AP44">
            <v>5704175</v>
          </cell>
          <cell r="AQ44">
            <v>84</v>
          </cell>
          <cell r="AR44">
            <v>95</v>
          </cell>
          <cell r="AS44">
            <v>88</v>
          </cell>
          <cell r="AT44">
            <v>94</v>
          </cell>
          <cell r="AU44">
            <v>88</v>
          </cell>
          <cell r="AV44">
            <v>94</v>
          </cell>
          <cell r="AW44">
            <v>97</v>
          </cell>
          <cell r="BK44">
            <v>97</v>
          </cell>
          <cell r="BL44">
            <v>95</v>
          </cell>
          <cell r="BM44">
            <v>94</v>
          </cell>
          <cell r="BN44">
            <v>94</v>
          </cell>
          <cell r="BO44">
            <v>88</v>
          </cell>
          <cell r="BP44">
            <v>468</v>
          </cell>
          <cell r="BQ44">
            <v>0</v>
          </cell>
          <cell r="BR44">
            <v>0</v>
          </cell>
          <cell r="BS44">
            <v>0</v>
          </cell>
          <cell r="BT44">
            <v>1</v>
          </cell>
          <cell r="BU44">
            <v>0</v>
          </cell>
          <cell r="BV44">
            <v>1</v>
          </cell>
          <cell r="BW44">
            <v>4680000101.75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42</v>
          </cell>
          <cell r="CL44">
            <v>42</v>
          </cell>
          <cell r="CM44" t="str">
            <v>lazyx</v>
          </cell>
          <cell r="CN44">
            <v>7</v>
          </cell>
          <cell r="CO44" t="str">
            <v/>
          </cell>
          <cell r="CP44">
            <v>11</v>
          </cell>
          <cell r="CQ44">
            <v>7</v>
          </cell>
        </row>
        <row r="45">
          <cell r="A45">
            <v>43</v>
          </cell>
          <cell r="B45" t="str">
            <v>Rüegg Käthy</v>
          </cell>
          <cell r="C45" t="str">
            <v>Steinhausen</v>
          </cell>
          <cell r="D45">
            <v>45</v>
          </cell>
          <cell r="E45" t="str">
            <v>S</v>
          </cell>
          <cell r="F45" t="str">
            <v/>
          </cell>
          <cell r="G45">
            <v>1</v>
          </cell>
          <cell r="H45" t="str">
            <v>M</v>
          </cell>
          <cell r="I45">
            <v>10</v>
          </cell>
          <cell r="J45">
            <v>9</v>
          </cell>
          <cell r="K45">
            <v>8</v>
          </cell>
          <cell r="L45">
            <v>8</v>
          </cell>
          <cell r="M45">
            <v>45</v>
          </cell>
          <cell r="N45" t="str">
            <v/>
          </cell>
          <cell r="O45">
            <v>1</v>
          </cell>
          <cell r="P45">
            <v>2</v>
          </cell>
          <cell r="Q45">
            <v>1</v>
          </cell>
          <cell r="R45">
            <v>4512155</v>
          </cell>
          <cell r="S45">
            <v>10</v>
          </cell>
          <cell r="T45">
            <v>10</v>
          </cell>
          <cell r="U45">
            <v>10</v>
          </cell>
          <cell r="V45">
            <v>9</v>
          </cell>
          <cell r="W45">
            <v>9</v>
          </cell>
          <cell r="X45">
            <v>8</v>
          </cell>
          <cell r="Y45">
            <v>56</v>
          </cell>
          <cell r="Z45" t="str">
            <v/>
          </cell>
          <cell r="AA45">
            <v>1</v>
          </cell>
          <cell r="AB45">
            <v>3</v>
          </cell>
          <cell r="AC45">
            <v>0</v>
          </cell>
          <cell r="AD45">
            <v>5613055</v>
          </cell>
          <cell r="AL45" t="str">
            <v/>
          </cell>
          <cell r="AM45">
            <v>0</v>
          </cell>
          <cell r="AN45">
            <v>0</v>
          </cell>
          <cell r="AO45">
            <v>0</v>
          </cell>
          <cell r="AP45">
            <v>10055</v>
          </cell>
          <cell r="AQ45">
            <v>94</v>
          </cell>
          <cell r="AR45">
            <v>87</v>
          </cell>
          <cell r="AS45">
            <v>80</v>
          </cell>
          <cell r="AT45">
            <v>90</v>
          </cell>
          <cell r="AU45">
            <v>96</v>
          </cell>
          <cell r="BK45">
            <v>96</v>
          </cell>
          <cell r="BL45">
            <v>94</v>
          </cell>
          <cell r="BM45">
            <v>90</v>
          </cell>
          <cell r="BN45">
            <v>87</v>
          </cell>
          <cell r="BO45">
            <v>80</v>
          </cell>
          <cell r="BP45">
            <v>447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1</v>
          </cell>
          <cell r="BV45">
            <v>0</v>
          </cell>
          <cell r="BW45">
            <v>4471000010.5500002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43</v>
          </cell>
          <cell r="CL45">
            <v>43</v>
          </cell>
          <cell r="CM45" t="str">
            <v>lazyx</v>
          </cell>
          <cell r="CN45">
            <v>5</v>
          </cell>
          <cell r="CO45" t="str">
            <v/>
          </cell>
          <cell r="CP45">
            <v>11</v>
          </cell>
          <cell r="CQ45">
            <v>5</v>
          </cell>
        </row>
        <row r="46">
          <cell r="A46">
            <v>44</v>
          </cell>
          <cell r="B46" t="str">
            <v>Rüegg Bruno</v>
          </cell>
          <cell r="C46" t="str">
            <v>Steinhausen</v>
          </cell>
          <cell r="D46">
            <v>41</v>
          </cell>
          <cell r="E46" t="str">
            <v>S</v>
          </cell>
          <cell r="F46" t="str">
            <v/>
          </cell>
          <cell r="G46">
            <v>1</v>
          </cell>
          <cell r="H46">
            <v>10</v>
          </cell>
          <cell r="I46">
            <v>10</v>
          </cell>
          <cell r="J46">
            <v>9</v>
          </cell>
          <cell r="K46">
            <v>8</v>
          </cell>
          <cell r="L46">
            <v>7</v>
          </cell>
          <cell r="M46">
            <v>44</v>
          </cell>
          <cell r="N46" t="str">
            <v/>
          </cell>
          <cell r="O46">
            <v>1</v>
          </cell>
          <cell r="P46">
            <v>2</v>
          </cell>
          <cell r="Q46">
            <v>0</v>
          </cell>
          <cell r="R46">
            <v>4412059</v>
          </cell>
          <cell r="S46">
            <v>10</v>
          </cell>
          <cell r="T46">
            <v>10</v>
          </cell>
          <cell r="U46">
            <v>10</v>
          </cell>
          <cell r="V46">
            <v>10</v>
          </cell>
          <cell r="W46">
            <v>9</v>
          </cell>
          <cell r="X46">
            <v>9</v>
          </cell>
          <cell r="Y46">
            <v>58</v>
          </cell>
          <cell r="Z46" t="str">
            <v/>
          </cell>
          <cell r="AA46">
            <v>1</v>
          </cell>
          <cell r="AB46">
            <v>4</v>
          </cell>
          <cell r="AC46">
            <v>0</v>
          </cell>
          <cell r="AD46">
            <v>5814059</v>
          </cell>
          <cell r="AL46" t="str">
            <v/>
          </cell>
          <cell r="AM46">
            <v>0</v>
          </cell>
          <cell r="AN46">
            <v>0</v>
          </cell>
          <cell r="AO46">
            <v>0</v>
          </cell>
          <cell r="AP46">
            <v>10059</v>
          </cell>
          <cell r="AQ46">
            <v>73</v>
          </cell>
          <cell r="AR46">
            <v>90</v>
          </cell>
          <cell r="AS46">
            <v>81</v>
          </cell>
          <cell r="AT46">
            <v>83</v>
          </cell>
          <cell r="AU46">
            <v>98</v>
          </cell>
          <cell r="BK46">
            <v>98</v>
          </cell>
          <cell r="BL46">
            <v>90</v>
          </cell>
          <cell r="BM46">
            <v>83</v>
          </cell>
          <cell r="BN46">
            <v>81</v>
          </cell>
          <cell r="BO46">
            <v>73</v>
          </cell>
          <cell r="BP46">
            <v>425</v>
          </cell>
          <cell r="BQ46">
            <v>0</v>
          </cell>
          <cell r="BR46">
            <v>0</v>
          </cell>
          <cell r="BS46">
            <v>1</v>
          </cell>
          <cell r="BT46">
            <v>0</v>
          </cell>
          <cell r="BU46">
            <v>0</v>
          </cell>
          <cell r="BV46">
            <v>0</v>
          </cell>
          <cell r="BW46">
            <v>4251001000.5900002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1</v>
          </cell>
          <cell r="CG46">
            <v>10</v>
          </cell>
          <cell r="CH46">
            <v>0</v>
          </cell>
          <cell r="CI46">
            <v>0</v>
          </cell>
          <cell r="CJ46">
            <v>10</v>
          </cell>
          <cell r="CK46">
            <v>44</v>
          </cell>
          <cell r="CL46">
            <v>44</v>
          </cell>
          <cell r="CM46" t="str">
            <v>lazyx</v>
          </cell>
          <cell r="CN46">
            <v>5</v>
          </cell>
          <cell r="CO46" t="str">
            <v/>
          </cell>
          <cell r="CP46">
            <v>10</v>
          </cell>
          <cell r="CQ46">
            <v>5</v>
          </cell>
        </row>
        <row r="47">
          <cell r="A47">
            <v>45</v>
          </cell>
          <cell r="B47" t="str">
            <v>Costa Vittorio</v>
          </cell>
          <cell r="C47" t="str">
            <v>Wohlen</v>
          </cell>
          <cell r="D47">
            <v>42</v>
          </cell>
          <cell r="E47" t="str">
            <v>S</v>
          </cell>
          <cell r="F47" t="str">
            <v/>
          </cell>
          <cell r="G47">
            <v>1</v>
          </cell>
          <cell r="H47" t="str">
            <v>m</v>
          </cell>
          <cell r="I47">
            <v>9</v>
          </cell>
          <cell r="J47">
            <v>9</v>
          </cell>
          <cell r="K47">
            <v>8</v>
          </cell>
          <cell r="L47">
            <v>6</v>
          </cell>
          <cell r="M47">
            <v>42</v>
          </cell>
          <cell r="N47" t="str">
            <v/>
          </cell>
          <cell r="O47">
            <v>1</v>
          </cell>
          <cell r="P47">
            <v>1</v>
          </cell>
          <cell r="Q47">
            <v>1</v>
          </cell>
          <cell r="R47">
            <v>4211158</v>
          </cell>
          <cell r="S47">
            <v>10</v>
          </cell>
          <cell r="T47">
            <v>10</v>
          </cell>
          <cell r="U47">
            <v>9</v>
          </cell>
          <cell r="V47">
            <v>9</v>
          </cell>
          <cell r="W47">
            <v>9</v>
          </cell>
          <cell r="X47">
            <v>8</v>
          </cell>
          <cell r="Y47">
            <v>55</v>
          </cell>
          <cell r="Z47" t="str">
            <v/>
          </cell>
          <cell r="AA47">
            <v>1</v>
          </cell>
          <cell r="AB47">
            <v>2</v>
          </cell>
          <cell r="AC47">
            <v>0</v>
          </cell>
          <cell r="AD47">
            <v>5512058</v>
          </cell>
          <cell r="AL47" t="str">
            <v/>
          </cell>
          <cell r="AM47">
            <v>0</v>
          </cell>
          <cell r="AN47">
            <v>0</v>
          </cell>
          <cell r="AO47">
            <v>0</v>
          </cell>
          <cell r="AP47">
            <v>10058</v>
          </cell>
          <cell r="AQ47">
            <v>94</v>
          </cell>
          <cell r="AR47">
            <v>91</v>
          </cell>
          <cell r="AS47">
            <v>93</v>
          </cell>
          <cell r="AT47">
            <v>86</v>
          </cell>
          <cell r="AU47">
            <v>95</v>
          </cell>
          <cell r="AV47">
            <v>85</v>
          </cell>
          <cell r="AW47">
            <v>96</v>
          </cell>
          <cell r="AX47">
            <v>99</v>
          </cell>
          <cell r="AY47">
            <v>92</v>
          </cell>
          <cell r="AZ47">
            <v>99</v>
          </cell>
          <cell r="BK47">
            <v>99</v>
          </cell>
          <cell r="BL47">
            <v>99</v>
          </cell>
          <cell r="BM47">
            <v>96</v>
          </cell>
          <cell r="BN47">
            <v>95</v>
          </cell>
          <cell r="BO47">
            <v>94</v>
          </cell>
          <cell r="BP47">
            <v>483</v>
          </cell>
          <cell r="BQ47">
            <v>0</v>
          </cell>
          <cell r="BR47">
            <v>2</v>
          </cell>
          <cell r="BS47">
            <v>0</v>
          </cell>
          <cell r="BT47">
            <v>0</v>
          </cell>
          <cell r="BU47">
            <v>1</v>
          </cell>
          <cell r="BV47">
            <v>1</v>
          </cell>
          <cell r="BW47">
            <v>483102001.10000002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1</v>
          </cell>
          <cell r="CC47">
            <v>25</v>
          </cell>
          <cell r="CD47">
            <v>1</v>
          </cell>
          <cell r="CE47">
            <v>15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40</v>
          </cell>
          <cell r="CK47">
            <v>45</v>
          </cell>
          <cell r="CL47">
            <v>45</v>
          </cell>
          <cell r="CM47" t="str">
            <v>lazyx</v>
          </cell>
          <cell r="CN47">
            <v>10</v>
          </cell>
          <cell r="CO47" t="str">
            <v/>
          </cell>
          <cell r="CP47">
            <v>12</v>
          </cell>
          <cell r="CQ47">
            <v>10</v>
          </cell>
        </row>
        <row r="48">
          <cell r="A48">
            <v>46</v>
          </cell>
          <cell r="B48" t="str">
            <v>Dönni Paul</v>
          </cell>
          <cell r="C48" t="str">
            <v>Wohlen</v>
          </cell>
          <cell r="D48">
            <v>33</v>
          </cell>
          <cell r="E48" t="str">
            <v>V</v>
          </cell>
          <cell r="F48" t="str">
            <v/>
          </cell>
          <cell r="G48">
            <v>1</v>
          </cell>
          <cell r="H48" t="str">
            <v>M</v>
          </cell>
          <cell r="I48">
            <v>10</v>
          </cell>
          <cell r="J48">
            <v>9</v>
          </cell>
          <cell r="K48">
            <v>9</v>
          </cell>
          <cell r="L48">
            <v>9</v>
          </cell>
          <cell r="M48">
            <v>47</v>
          </cell>
          <cell r="N48" t="str">
            <v/>
          </cell>
          <cell r="O48">
            <v>1</v>
          </cell>
          <cell r="P48">
            <v>2</v>
          </cell>
          <cell r="Q48">
            <v>1</v>
          </cell>
          <cell r="R48">
            <v>4712167</v>
          </cell>
          <cell r="S48" t="str">
            <v>M</v>
          </cell>
          <cell r="T48">
            <v>10</v>
          </cell>
          <cell r="U48">
            <v>10</v>
          </cell>
          <cell r="V48">
            <v>9</v>
          </cell>
          <cell r="W48">
            <v>9</v>
          </cell>
          <cell r="X48">
            <v>8</v>
          </cell>
          <cell r="Y48">
            <v>56</v>
          </cell>
          <cell r="Z48" t="str">
            <v/>
          </cell>
          <cell r="AA48">
            <v>1</v>
          </cell>
          <cell r="AB48">
            <v>3</v>
          </cell>
          <cell r="AC48">
            <v>1</v>
          </cell>
          <cell r="AD48">
            <v>5613167</v>
          </cell>
          <cell r="AL48" t="str">
            <v/>
          </cell>
          <cell r="AM48">
            <v>0</v>
          </cell>
          <cell r="AN48">
            <v>0</v>
          </cell>
          <cell r="AO48">
            <v>0</v>
          </cell>
          <cell r="AP48">
            <v>10067</v>
          </cell>
          <cell r="AQ48">
            <v>98</v>
          </cell>
          <cell r="AR48">
            <v>0</v>
          </cell>
          <cell r="AS48">
            <v>87</v>
          </cell>
          <cell r="AT48">
            <v>0</v>
          </cell>
          <cell r="AU48">
            <v>87</v>
          </cell>
          <cell r="AV48">
            <v>88</v>
          </cell>
          <cell r="AW48">
            <v>0</v>
          </cell>
          <cell r="AX48">
            <v>82</v>
          </cell>
          <cell r="AY48">
            <v>89</v>
          </cell>
          <cell r="AZ48">
            <v>86</v>
          </cell>
          <cell r="BK48">
            <v>98</v>
          </cell>
          <cell r="BL48">
            <v>89</v>
          </cell>
          <cell r="BM48">
            <v>88</v>
          </cell>
          <cell r="BN48">
            <v>87</v>
          </cell>
          <cell r="BO48">
            <v>87</v>
          </cell>
          <cell r="BP48">
            <v>449</v>
          </cell>
          <cell r="BQ48">
            <v>0</v>
          </cell>
          <cell r="BR48">
            <v>0</v>
          </cell>
          <cell r="BS48">
            <v>1</v>
          </cell>
          <cell r="BT48">
            <v>0</v>
          </cell>
          <cell r="BU48">
            <v>0</v>
          </cell>
          <cell r="BV48">
            <v>0</v>
          </cell>
          <cell r="BW48">
            <v>4491001000.6700001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1</v>
          </cell>
          <cell r="CG48">
            <v>10</v>
          </cell>
          <cell r="CH48">
            <v>0</v>
          </cell>
          <cell r="CI48">
            <v>0</v>
          </cell>
          <cell r="CJ48">
            <v>10</v>
          </cell>
          <cell r="CK48">
            <v>46</v>
          </cell>
          <cell r="CL48">
            <v>46</v>
          </cell>
          <cell r="CM48" t="str">
            <v>lazyx</v>
          </cell>
          <cell r="CN48">
            <v>10</v>
          </cell>
          <cell r="CO48" t="str">
            <v/>
          </cell>
          <cell r="CP48">
            <v>0</v>
          </cell>
          <cell r="CQ48">
            <v>10</v>
          </cell>
        </row>
        <row r="49">
          <cell r="A49">
            <v>47</v>
          </cell>
          <cell r="B49" t="str">
            <v>Koch Franz</v>
          </cell>
          <cell r="C49" t="str">
            <v>Wohlen</v>
          </cell>
          <cell r="D49">
            <v>38</v>
          </cell>
          <cell r="E49" t="str">
            <v>V</v>
          </cell>
          <cell r="F49" t="str">
            <v/>
          </cell>
          <cell r="G49">
            <v>1</v>
          </cell>
          <cell r="H49">
            <v>10</v>
          </cell>
          <cell r="I49">
            <v>10</v>
          </cell>
          <cell r="J49">
            <v>9</v>
          </cell>
          <cell r="K49">
            <v>8</v>
          </cell>
          <cell r="L49">
            <v>8</v>
          </cell>
          <cell r="M49">
            <v>45</v>
          </cell>
          <cell r="N49" t="str">
            <v/>
          </cell>
          <cell r="O49">
            <v>1</v>
          </cell>
          <cell r="P49">
            <v>2</v>
          </cell>
          <cell r="Q49">
            <v>0</v>
          </cell>
          <cell r="R49">
            <v>4512062</v>
          </cell>
          <cell r="S49">
            <v>10</v>
          </cell>
          <cell r="T49">
            <v>10</v>
          </cell>
          <cell r="U49">
            <v>9</v>
          </cell>
          <cell r="V49">
            <v>8</v>
          </cell>
          <cell r="W49">
            <v>9</v>
          </cell>
          <cell r="X49">
            <v>6</v>
          </cell>
          <cell r="Y49">
            <v>52</v>
          </cell>
          <cell r="Z49" t="str">
            <v/>
          </cell>
          <cell r="AA49">
            <v>1</v>
          </cell>
          <cell r="AB49">
            <v>2</v>
          </cell>
          <cell r="AC49">
            <v>0</v>
          </cell>
          <cell r="AD49">
            <v>5212062</v>
          </cell>
          <cell r="AL49" t="str">
            <v/>
          </cell>
          <cell r="AM49">
            <v>0</v>
          </cell>
          <cell r="AN49">
            <v>0</v>
          </cell>
          <cell r="AO49">
            <v>0</v>
          </cell>
          <cell r="AP49">
            <v>10062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1000000.62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47</v>
          </cell>
          <cell r="CL49">
            <v>47</v>
          </cell>
          <cell r="CM49" t="str">
            <v>lazyx</v>
          </cell>
          <cell r="CN49">
            <v>0</v>
          </cell>
          <cell r="CO49" t="str">
            <v/>
          </cell>
          <cell r="CP49">
            <v>12</v>
          </cell>
          <cell r="CQ49">
            <v>0</v>
          </cell>
        </row>
        <row r="50">
          <cell r="A50">
            <v>48</v>
          </cell>
          <cell r="B50" t="str">
            <v>Stutz Josef</v>
          </cell>
          <cell r="C50" t="str">
            <v>Wohlen</v>
          </cell>
          <cell r="D50">
            <v>44</v>
          </cell>
          <cell r="E50" t="str">
            <v>S</v>
          </cell>
          <cell r="F50" t="str">
            <v/>
          </cell>
          <cell r="G50">
            <v>1</v>
          </cell>
          <cell r="H50" t="str">
            <v>M</v>
          </cell>
          <cell r="I50" t="str">
            <v>M</v>
          </cell>
          <cell r="J50">
            <v>10</v>
          </cell>
          <cell r="K50">
            <v>10</v>
          </cell>
          <cell r="L50">
            <v>10</v>
          </cell>
          <cell r="M50">
            <v>50</v>
          </cell>
          <cell r="N50" t="str">
            <v/>
          </cell>
          <cell r="O50">
            <v>1</v>
          </cell>
          <cell r="P50">
            <v>5</v>
          </cell>
          <cell r="Q50">
            <v>2</v>
          </cell>
          <cell r="R50">
            <v>5015256</v>
          </cell>
          <cell r="S50" t="str">
            <v>M</v>
          </cell>
          <cell r="T50">
            <v>10</v>
          </cell>
          <cell r="U50">
            <v>10</v>
          </cell>
          <cell r="V50">
            <v>10</v>
          </cell>
          <cell r="W50">
            <v>9</v>
          </cell>
          <cell r="X50">
            <v>9</v>
          </cell>
          <cell r="Y50">
            <v>58</v>
          </cell>
          <cell r="Z50" t="str">
            <v/>
          </cell>
          <cell r="AA50">
            <v>1</v>
          </cell>
          <cell r="AB50">
            <v>4</v>
          </cell>
          <cell r="AC50">
            <v>1</v>
          </cell>
          <cell r="AD50">
            <v>5814156</v>
          </cell>
          <cell r="AL50" t="str">
            <v/>
          </cell>
          <cell r="AM50">
            <v>0</v>
          </cell>
          <cell r="AN50">
            <v>0</v>
          </cell>
          <cell r="AO50">
            <v>0</v>
          </cell>
          <cell r="AP50">
            <v>10056</v>
          </cell>
          <cell r="AQ50">
            <v>0</v>
          </cell>
          <cell r="AR50">
            <v>88</v>
          </cell>
          <cell r="AS50">
            <v>0</v>
          </cell>
          <cell r="AT50">
            <v>94</v>
          </cell>
          <cell r="AU50">
            <v>0</v>
          </cell>
          <cell r="AV50">
            <v>0</v>
          </cell>
          <cell r="AW50">
            <v>87</v>
          </cell>
          <cell r="AX50">
            <v>0</v>
          </cell>
          <cell r="AY50">
            <v>89</v>
          </cell>
          <cell r="AZ50">
            <v>89</v>
          </cell>
          <cell r="BA50">
            <v>93</v>
          </cell>
          <cell r="BB50">
            <v>88</v>
          </cell>
          <cell r="BC50">
            <v>92</v>
          </cell>
          <cell r="BD50">
            <v>86</v>
          </cell>
          <cell r="BE50">
            <v>0</v>
          </cell>
          <cell r="BF50">
            <v>83</v>
          </cell>
          <cell r="BG50">
            <v>98</v>
          </cell>
          <cell r="BH50">
            <v>97</v>
          </cell>
          <cell r="BI50">
            <v>93</v>
          </cell>
          <cell r="BJ50">
            <v>88</v>
          </cell>
          <cell r="BK50">
            <v>98</v>
          </cell>
          <cell r="BL50">
            <v>97</v>
          </cell>
          <cell r="BM50">
            <v>94</v>
          </cell>
          <cell r="BN50">
            <v>93</v>
          </cell>
          <cell r="BO50">
            <v>93</v>
          </cell>
          <cell r="BP50">
            <v>475</v>
          </cell>
          <cell r="BQ50">
            <v>0</v>
          </cell>
          <cell r="BR50">
            <v>0</v>
          </cell>
          <cell r="BS50">
            <v>1</v>
          </cell>
          <cell r="BT50">
            <v>1</v>
          </cell>
          <cell r="BU50">
            <v>0</v>
          </cell>
          <cell r="BV50">
            <v>0</v>
          </cell>
          <cell r="BW50">
            <v>4751001100.5600004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1</v>
          </cell>
          <cell r="CG50">
            <v>10</v>
          </cell>
          <cell r="CH50">
            <v>0</v>
          </cell>
          <cell r="CI50">
            <v>0</v>
          </cell>
          <cell r="CJ50">
            <v>10</v>
          </cell>
          <cell r="CK50">
            <v>48</v>
          </cell>
          <cell r="CL50">
            <v>48</v>
          </cell>
          <cell r="CM50" t="str">
            <v>lazyx</v>
          </cell>
          <cell r="CN50">
            <v>20</v>
          </cell>
          <cell r="CO50" t="str">
            <v/>
          </cell>
          <cell r="CP50">
            <v>12</v>
          </cell>
          <cell r="CQ50">
            <v>20</v>
          </cell>
        </row>
        <row r="51">
          <cell r="A51">
            <v>49</v>
          </cell>
          <cell r="B51" t="str">
            <v>Zeindler Walter</v>
          </cell>
          <cell r="C51" t="str">
            <v>Wohlen</v>
          </cell>
          <cell r="D51">
            <v>35</v>
          </cell>
          <cell r="E51" t="str">
            <v>V</v>
          </cell>
          <cell r="F51" t="str">
            <v/>
          </cell>
          <cell r="G51">
            <v>1</v>
          </cell>
          <cell r="H51">
            <v>10</v>
          </cell>
          <cell r="I51">
            <v>10</v>
          </cell>
          <cell r="J51">
            <v>10</v>
          </cell>
          <cell r="K51">
            <v>9</v>
          </cell>
          <cell r="L51">
            <v>9</v>
          </cell>
          <cell r="M51">
            <v>48</v>
          </cell>
          <cell r="N51" t="str">
            <v/>
          </cell>
          <cell r="O51">
            <v>1</v>
          </cell>
          <cell r="P51">
            <v>3</v>
          </cell>
          <cell r="Q51">
            <v>0</v>
          </cell>
          <cell r="R51">
            <v>4813065</v>
          </cell>
          <cell r="Y51">
            <v>0</v>
          </cell>
          <cell r="Z51" t="str">
            <v/>
          </cell>
          <cell r="AA51">
            <v>0</v>
          </cell>
          <cell r="AB51">
            <v>0</v>
          </cell>
          <cell r="AC51">
            <v>0</v>
          </cell>
          <cell r="AD51">
            <v>10065</v>
          </cell>
          <cell r="AL51" t="str">
            <v/>
          </cell>
          <cell r="AM51">
            <v>0</v>
          </cell>
          <cell r="AN51">
            <v>0</v>
          </cell>
          <cell r="AO51">
            <v>0</v>
          </cell>
          <cell r="AP51">
            <v>10065</v>
          </cell>
          <cell r="AQ51">
            <v>0</v>
          </cell>
          <cell r="AR51">
            <v>94</v>
          </cell>
          <cell r="AS51">
            <v>94</v>
          </cell>
          <cell r="AT51">
            <v>93</v>
          </cell>
          <cell r="AU51">
            <v>88</v>
          </cell>
          <cell r="AV51">
            <v>91</v>
          </cell>
          <cell r="AW51">
            <v>89</v>
          </cell>
          <cell r="AX51">
            <v>88</v>
          </cell>
          <cell r="AY51">
            <v>95</v>
          </cell>
          <cell r="AZ51">
            <v>89</v>
          </cell>
          <cell r="BK51">
            <v>95</v>
          </cell>
          <cell r="BL51">
            <v>94</v>
          </cell>
          <cell r="BM51">
            <v>94</v>
          </cell>
          <cell r="BN51">
            <v>93</v>
          </cell>
          <cell r="BO51">
            <v>91</v>
          </cell>
          <cell r="BP51">
            <v>467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1</v>
          </cell>
          <cell r="BW51">
            <v>4671000001.6499996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49</v>
          </cell>
          <cell r="CL51">
            <v>49</v>
          </cell>
          <cell r="CM51" t="str">
            <v>lazyx</v>
          </cell>
          <cell r="CN51">
            <v>10</v>
          </cell>
          <cell r="CO51" t="str">
            <v/>
          </cell>
          <cell r="CP51">
            <v>0</v>
          </cell>
          <cell r="CQ51">
            <v>10</v>
          </cell>
        </row>
        <row r="52">
          <cell r="A52">
            <v>50</v>
          </cell>
          <cell r="B52" t="str">
            <v>Britschgi Karl</v>
          </cell>
          <cell r="C52" t="str">
            <v>Zug</v>
          </cell>
          <cell r="D52">
            <v>41</v>
          </cell>
          <cell r="E52" t="str">
            <v>S</v>
          </cell>
          <cell r="F52" t="str">
            <v/>
          </cell>
          <cell r="G52">
            <v>1</v>
          </cell>
          <cell r="H52" t="str">
            <v>M</v>
          </cell>
          <cell r="I52" t="str">
            <v>M</v>
          </cell>
          <cell r="J52" t="str">
            <v>M</v>
          </cell>
          <cell r="K52" t="str">
            <v>M</v>
          </cell>
          <cell r="L52">
            <v>10</v>
          </cell>
          <cell r="M52">
            <v>50</v>
          </cell>
          <cell r="N52" t="str">
            <v/>
          </cell>
          <cell r="O52">
            <v>1</v>
          </cell>
          <cell r="P52">
            <v>5</v>
          </cell>
          <cell r="Q52">
            <v>4</v>
          </cell>
          <cell r="R52">
            <v>5015459</v>
          </cell>
          <cell r="S52" t="str">
            <v>M</v>
          </cell>
          <cell r="T52">
            <v>10</v>
          </cell>
          <cell r="U52">
            <v>10</v>
          </cell>
          <cell r="V52">
            <v>10</v>
          </cell>
          <cell r="W52">
            <v>9</v>
          </cell>
          <cell r="X52">
            <v>9</v>
          </cell>
          <cell r="Y52">
            <v>58</v>
          </cell>
          <cell r="Z52" t="str">
            <v/>
          </cell>
          <cell r="AA52">
            <v>1</v>
          </cell>
          <cell r="AB52">
            <v>4</v>
          </cell>
          <cell r="AC52">
            <v>1</v>
          </cell>
          <cell r="AD52">
            <v>5814159</v>
          </cell>
          <cell r="AE52" t="str">
            <v>M</v>
          </cell>
          <cell r="AF52">
            <v>10</v>
          </cell>
          <cell r="AG52">
            <v>10</v>
          </cell>
          <cell r="AH52">
            <v>9</v>
          </cell>
          <cell r="AI52">
            <v>9</v>
          </cell>
          <cell r="AJ52">
            <v>9</v>
          </cell>
          <cell r="AK52">
            <v>57</v>
          </cell>
          <cell r="AL52" t="str">
            <v/>
          </cell>
          <cell r="AM52">
            <v>1</v>
          </cell>
          <cell r="AN52">
            <v>3</v>
          </cell>
          <cell r="AO52">
            <v>1</v>
          </cell>
          <cell r="AP52">
            <v>5713159</v>
          </cell>
          <cell r="AQ52">
            <v>0</v>
          </cell>
          <cell r="AR52">
            <v>95</v>
          </cell>
          <cell r="AS52">
            <v>94</v>
          </cell>
          <cell r="AT52">
            <v>0</v>
          </cell>
          <cell r="AU52">
            <v>0</v>
          </cell>
          <cell r="AV52">
            <v>94</v>
          </cell>
          <cell r="AW52">
            <v>0</v>
          </cell>
          <cell r="AX52">
            <v>93</v>
          </cell>
          <cell r="AY52">
            <v>87</v>
          </cell>
          <cell r="AZ52">
            <v>87</v>
          </cell>
          <cell r="BA52">
            <v>88</v>
          </cell>
          <cell r="BB52">
            <v>92</v>
          </cell>
          <cell r="BC52">
            <v>96</v>
          </cell>
          <cell r="BD52">
            <v>98</v>
          </cell>
          <cell r="BE52">
            <v>94</v>
          </cell>
          <cell r="BF52">
            <v>89</v>
          </cell>
          <cell r="BG52">
            <v>91</v>
          </cell>
          <cell r="BH52">
            <v>96</v>
          </cell>
          <cell r="BI52">
            <v>95</v>
          </cell>
          <cell r="BJ52">
            <v>89</v>
          </cell>
          <cell r="BK52">
            <v>98</v>
          </cell>
          <cell r="BL52">
            <v>96</v>
          </cell>
          <cell r="BM52">
            <v>96</v>
          </cell>
          <cell r="BN52">
            <v>95</v>
          </cell>
          <cell r="BO52">
            <v>95</v>
          </cell>
          <cell r="BP52">
            <v>480</v>
          </cell>
          <cell r="BQ52">
            <v>0</v>
          </cell>
          <cell r="BR52">
            <v>0</v>
          </cell>
          <cell r="BS52">
            <v>1</v>
          </cell>
          <cell r="BT52">
            <v>0</v>
          </cell>
          <cell r="BU52">
            <v>2</v>
          </cell>
          <cell r="BV52">
            <v>2</v>
          </cell>
          <cell r="BW52">
            <v>4801001022.5900002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1</v>
          </cell>
          <cell r="CG52">
            <v>10</v>
          </cell>
          <cell r="CH52">
            <v>0</v>
          </cell>
          <cell r="CI52">
            <v>0</v>
          </cell>
          <cell r="CJ52">
            <v>10</v>
          </cell>
          <cell r="CK52">
            <v>50</v>
          </cell>
          <cell r="CL52">
            <v>50</v>
          </cell>
          <cell r="CM52" t="str">
            <v>lazyx</v>
          </cell>
          <cell r="CN52">
            <v>20</v>
          </cell>
          <cell r="CO52" t="str">
            <v/>
          </cell>
          <cell r="CP52">
            <v>14</v>
          </cell>
          <cell r="CQ52">
            <v>20</v>
          </cell>
        </row>
        <row r="53">
          <cell r="A53">
            <v>51</v>
          </cell>
          <cell r="B53" t="str">
            <v>Garo Willy</v>
          </cell>
          <cell r="C53" t="str">
            <v>Zug</v>
          </cell>
          <cell r="D53">
            <v>19</v>
          </cell>
          <cell r="E53" t="str">
            <v>EV</v>
          </cell>
          <cell r="F53" t="str">
            <v>aufg</v>
          </cell>
          <cell r="G53">
            <v>0</v>
          </cell>
          <cell r="H53" t="str">
            <v>M</v>
          </cell>
          <cell r="I53" t="str">
            <v>M</v>
          </cell>
          <cell r="J53">
            <v>10</v>
          </cell>
          <cell r="K53">
            <v>10</v>
          </cell>
          <cell r="L53">
            <v>9</v>
          </cell>
          <cell r="M53">
            <v>49</v>
          </cell>
          <cell r="N53" t="str">
            <v/>
          </cell>
          <cell r="O53">
            <v>1</v>
          </cell>
          <cell r="P53">
            <v>4</v>
          </cell>
          <cell r="Q53">
            <v>2</v>
          </cell>
          <cell r="R53">
            <v>4904281</v>
          </cell>
          <cell r="S53" t="str">
            <v>M</v>
          </cell>
          <cell r="T53" t="str">
            <v>M</v>
          </cell>
          <cell r="U53">
            <v>10</v>
          </cell>
          <cell r="V53">
            <v>9</v>
          </cell>
          <cell r="W53">
            <v>9</v>
          </cell>
          <cell r="X53">
            <v>9</v>
          </cell>
          <cell r="Y53">
            <v>57</v>
          </cell>
          <cell r="Z53" t="str">
            <v/>
          </cell>
          <cell r="AA53">
            <v>1</v>
          </cell>
          <cell r="AB53">
            <v>3</v>
          </cell>
          <cell r="AC53">
            <v>2</v>
          </cell>
          <cell r="AD53">
            <v>5703281</v>
          </cell>
          <cell r="AL53" t="str">
            <v/>
          </cell>
          <cell r="AM53">
            <v>0</v>
          </cell>
          <cell r="AN53">
            <v>0</v>
          </cell>
          <cell r="AO53">
            <v>0</v>
          </cell>
          <cell r="AP53">
            <v>81</v>
          </cell>
          <cell r="AQ53">
            <v>89</v>
          </cell>
          <cell r="AR53">
            <v>95</v>
          </cell>
          <cell r="AS53">
            <v>87</v>
          </cell>
          <cell r="AT53">
            <v>92</v>
          </cell>
          <cell r="AU53">
            <v>88</v>
          </cell>
          <cell r="AV53">
            <v>87</v>
          </cell>
          <cell r="AW53">
            <v>89</v>
          </cell>
          <cell r="AX53">
            <v>94</v>
          </cell>
          <cell r="AY53">
            <v>86</v>
          </cell>
          <cell r="AZ53">
            <v>94</v>
          </cell>
          <cell r="BA53">
            <v>96</v>
          </cell>
          <cell r="BB53">
            <v>90</v>
          </cell>
          <cell r="BC53">
            <v>90</v>
          </cell>
          <cell r="BD53">
            <v>91</v>
          </cell>
          <cell r="BE53">
            <v>97</v>
          </cell>
          <cell r="BF53">
            <v>89</v>
          </cell>
          <cell r="BG53">
            <v>0</v>
          </cell>
          <cell r="BH53">
            <v>90</v>
          </cell>
          <cell r="BI53">
            <v>94</v>
          </cell>
          <cell r="BJ53">
            <v>95</v>
          </cell>
          <cell r="BK53">
            <v>97</v>
          </cell>
          <cell r="BL53">
            <v>96</v>
          </cell>
          <cell r="BM53">
            <v>95</v>
          </cell>
          <cell r="BN53">
            <v>95</v>
          </cell>
          <cell r="BO53">
            <v>94</v>
          </cell>
          <cell r="BP53">
            <v>477</v>
          </cell>
          <cell r="BQ53">
            <v>0</v>
          </cell>
          <cell r="BR53">
            <v>0</v>
          </cell>
          <cell r="BS53">
            <v>0</v>
          </cell>
          <cell r="BT53">
            <v>1</v>
          </cell>
          <cell r="BU53">
            <v>1</v>
          </cell>
          <cell r="BV53">
            <v>2</v>
          </cell>
          <cell r="BW53">
            <v>4770000112.8100004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51</v>
          </cell>
          <cell r="CL53">
            <v>51</v>
          </cell>
          <cell r="CM53" t="str">
            <v>lazyx</v>
          </cell>
          <cell r="CN53">
            <v>20</v>
          </cell>
          <cell r="CO53" t="str">
            <v/>
          </cell>
          <cell r="CP53">
            <v>13</v>
          </cell>
          <cell r="CQ53">
            <v>20</v>
          </cell>
        </row>
        <row r="54">
          <cell r="A54">
            <v>52</v>
          </cell>
          <cell r="B54" t="str">
            <v>Megert Hans</v>
          </cell>
          <cell r="C54" t="str">
            <v>Zug</v>
          </cell>
          <cell r="D54">
            <v>44</v>
          </cell>
          <cell r="E54" t="str">
            <v>S</v>
          </cell>
          <cell r="F54" t="str">
            <v/>
          </cell>
          <cell r="G54">
            <v>1</v>
          </cell>
          <cell r="H54">
            <v>10</v>
          </cell>
          <cell r="I54">
            <v>9</v>
          </cell>
          <cell r="J54">
            <v>9</v>
          </cell>
          <cell r="K54">
            <v>8</v>
          </cell>
          <cell r="L54">
            <v>8</v>
          </cell>
          <cell r="M54">
            <v>44</v>
          </cell>
          <cell r="N54" t="str">
            <v/>
          </cell>
          <cell r="O54">
            <v>1</v>
          </cell>
          <cell r="P54">
            <v>1</v>
          </cell>
          <cell r="Q54">
            <v>0</v>
          </cell>
          <cell r="R54">
            <v>4411056</v>
          </cell>
          <cell r="S54" t="str">
            <v>M</v>
          </cell>
          <cell r="T54">
            <v>9</v>
          </cell>
          <cell r="U54">
            <v>10</v>
          </cell>
          <cell r="V54">
            <v>9</v>
          </cell>
          <cell r="W54">
            <v>9</v>
          </cell>
          <cell r="X54">
            <v>6</v>
          </cell>
          <cell r="Y54">
            <v>53</v>
          </cell>
          <cell r="Z54" t="str">
            <v/>
          </cell>
          <cell r="AA54">
            <v>1</v>
          </cell>
          <cell r="AB54">
            <v>2</v>
          </cell>
          <cell r="AC54">
            <v>1</v>
          </cell>
          <cell r="AD54">
            <v>5312156</v>
          </cell>
          <cell r="AL54" t="str">
            <v/>
          </cell>
          <cell r="AM54">
            <v>0</v>
          </cell>
          <cell r="AN54">
            <v>0</v>
          </cell>
          <cell r="AO54">
            <v>0</v>
          </cell>
          <cell r="AP54">
            <v>10056</v>
          </cell>
          <cell r="AQ54">
            <v>90</v>
          </cell>
          <cell r="AR54">
            <v>98</v>
          </cell>
          <cell r="AS54">
            <v>95</v>
          </cell>
          <cell r="AT54">
            <v>0</v>
          </cell>
          <cell r="AU54">
            <v>89</v>
          </cell>
          <cell r="AV54">
            <v>87</v>
          </cell>
          <cell r="AW54">
            <v>91</v>
          </cell>
          <cell r="AX54">
            <v>88</v>
          </cell>
          <cell r="AY54">
            <v>0</v>
          </cell>
          <cell r="AZ54">
            <v>98</v>
          </cell>
          <cell r="BA54">
            <v>90</v>
          </cell>
          <cell r="BB54">
            <v>0</v>
          </cell>
          <cell r="BC54">
            <v>0</v>
          </cell>
          <cell r="BD54">
            <v>88</v>
          </cell>
          <cell r="BE54">
            <v>0</v>
          </cell>
          <cell r="BF54">
            <v>90</v>
          </cell>
          <cell r="BG54">
            <v>86</v>
          </cell>
          <cell r="BH54">
            <v>0</v>
          </cell>
          <cell r="BI54">
            <v>94</v>
          </cell>
          <cell r="BJ54">
            <v>93</v>
          </cell>
          <cell r="BK54">
            <v>98</v>
          </cell>
          <cell r="BL54">
            <v>98</v>
          </cell>
          <cell r="BM54">
            <v>95</v>
          </cell>
          <cell r="BN54">
            <v>94</v>
          </cell>
          <cell r="BO54">
            <v>93</v>
          </cell>
          <cell r="BP54">
            <v>478</v>
          </cell>
          <cell r="BQ54">
            <v>0</v>
          </cell>
          <cell r="BR54">
            <v>0</v>
          </cell>
          <cell r="BS54">
            <v>2</v>
          </cell>
          <cell r="BT54">
            <v>0</v>
          </cell>
          <cell r="BU54">
            <v>0</v>
          </cell>
          <cell r="BV54">
            <v>1</v>
          </cell>
          <cell r="BW54">
            <v>4781002001.5600004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1</v>
          </cell>
          <cell r="CG54">
            <v>10</v>
          </cell>
          <cell r="CH54">
            <v>1</v>
          </cell>
          <cell r="CI54">
            <v>7</v>
          </cell>
          <cell r="CJ54">
            <v>17</v>
          </cell>
          <cell r="CK54">
            <v>52</v>
          </cell>
          <cell r="CL54">
            <v>52</v>
          </cell>
          <cell r="CM54" t="str">
            <v>lazyx</v>
          </cell>
          <cell r="CN54">
            <v>20</v>
          </cell>
          <cell r="CO54" t="str">
            <v/>
          </cell>
          <cell r="CP54">
            <v>14</v>
          </cell>
          <cell r="CQ54">
            <v>20</v>
          </cell>
        </row>
        <row r="55">
          <cell r="A55">
            <v>53</v>
          </cell>
          <cell r="B55" t="str">
            <v>Mühlemann Klaus</v>
          </cell>
          <cell r="C55" t="str">
            <v>Zug</v>
          </cell>
          <cell r="D55">
            <v>38</v>
          </cell>
          <cell r="E55" t="str">
            <v>V</v>
          </cell>
          <cell r="F55" t="str">
            <v/>
          </cell>
          <cell r="G55">
            <v>1</v>
          </cell>
          <cell r="H55" t="str">
            <v>M</v>
          </cell>
          <cell r="I55" t="str">
            <v>M</v>
          </cell>
          <cell r="J55" t="str">
            <v>M</v>
          </cell>
          <cell r="K55">
            <v>10</v>
          </cell>
          <cell r="L55">
            <v>7</v>
          </cell>
          <cell r="M55">
            <v>47</v>
          </cell>
          <cell r="N55" t="str">
            <v/>
          </cell>
          <cell r="O55">
            <v>1</v>
          </cell>
          <cell r="P55">
            <v>4</v>
          </cell>
          <cell r="Q55">
            <v>3</v>
          </cell>
          <cell r="R55">
            <v>4714362</v>
          </cell>
          <cell r="S55" t="str">
            <v>M</v>
          </cell>
          <cell r="T55">
            <v>10</v>
          </cell>
          <cell r="U55">
            <v>10</v>
          </cell>
          <cell r="V55">
            <v>10</v>
          </cell>
          <cell r="W55">
            <v>9</v>
          </cell>
          <cell r="X55">
            <v>9</v>
          </cell>
          <cell r="Y55">
            <v>58</v>
          </cell>
          <cell r="Z55" t="str">
            <v/>
          </cell>
          <cell r="AA55">
            <v>1</v>
          </cell>
          <cell r="AB55">
            <v>4</v>
          </cell>
          <cell r="AC55">
            <v>1</v>
          </cell>
          <cell r="AD55">
            <v>5814162</v>
          </cell>
          <cell r="AL55" t="str">
            <v/>
          </cell>
          <cell r="AM55">
            <v>0</v>
          </cell>
          <cell r="AN55">
            <v>0</v>
          </cell>
          <cell r="AO55">
            <v>0</v>
          </cell>
          <cell r="AP55">
            <v>10062</v>
          </cell>
          <cell r="AQ55">
            <v>95</v>
          </cell>
          <cell r="AR55">
            <v>0</v>
          </cell>
          <cell r="AS55">
            <v>92</v>
          </cell>
          <cell r="AT55">
            <v>90</v>
          </cell>
          <cell r="AU55">
            <v>88</v>
          </cell>
          <cell r="AV55">
            <v>86</v>
          </cell>
          <cell r="AW55">
            <v>89</v>
          </cell>
          <cell r="AX55">
            <v>89</v>
          </cell>
          <cell r="AY55">
            <v>97</v>
          </cell>
          <cell r="AZ55">
            <v>91</v>
          </cell>
          <cell r="BA55">
            <v>91</v>
          </cell>
          <cell r="BB55">
            <v>95</v>
          </cell>
          <cell r="BC55">
            <v>92</v>
          </cell>
          <cell r="BD55">
            <v>96</v>
          </cell>
          <cell r="BE55">
            <v>92</v>
          </cell>
          <cell r="BF55">
            <v>89</v>
          </cell>
          <cell r="BG55">
            <v>97</v>
          </cell>
          <cell r="BH55">
            <v>95</v>
          </cell>
          <cell r="BI55">
            <v>84</v>
          </cell>
          <cell r="BJ55">
            <v>88</v>
          </cell>
          <cell r="BK55">
            <v>97</v>
          </cell>
          <cell r="BL55">
            <v>97</v>
          </cell>
          <cell r="BM55">
            <v>96</v>
          </cell>
          <cell r="BN55">
            <v>95</v>
          </cell>
          <cell r="BO55">
            <v>95</v>
          </cell>
          <cell r="BP55">
            <v>480</v>
          </cell>
          <cell r="BQ55">
            <v>0</v>
          </cell>
          <cell r="BR55">
            <v>0</v>
          </cell>
          <cell r="BS55">
            <v>0</v>
          </cell>
          <cell r="BT55">
            <v>2</v>
          </cell>
          <cell r="BU55">
            <v>1</v>
          </cell>
          <cell r="BV55">
            <v>3</v>
          </cell>
          <cell r="BW55">
            <v>4801000213.6199999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53</v>
          </cell>
          <cell r="CL55">
            <v>53</v>
          </cell>
          <cell r="CM55" t="str">
            <v>lazyx</v>
          </cell>
          <cell r="CN55">
            <v>20</v>
          </cell>
          <cell r="CO55" t="str">
            <v/>
          </cell>
          <cell r="CP55">
            <v>13</v>
          </cell>
          <cell r="CQ55">
            <v>20</v>
          </cell>
        </row>
        <row r="56">
          <cell r="A56">
            <v>54</v>
          </cell>
          <cell r="B56" t="str">
            <v>Müller Kurt</v>
          </cell>
          <cell r="C56" t="str">
            <v>Zug</v>
          </cell>
          <cell r="D56">
            <v>30</v>
          </cell>
          <cell r="E56" t="str">
            <v>EV</v>
          </cell>
          <cell r="F56" t="str">
            <v>frei</v>
          </cell>
          <cell r="G56">
            <v>1</v>
          </cell>
          <cell r="H56">
            <v>10</v>
          </cell>
          <cell r="I56">
            <v>9</v>
          </cell>
          <cell r="J56">
            <v>9</v>
          </cell>
          <cell r="K56">
            <v>9</v>
          </cell>
          <cell r="L56">
            <v>8</v>
          </cell>
          <cell r="M56">
            <v>45</v>
          </cell>
          <cell r="N56" t="str">
            <v/>
          </cell>
          <cell r="O56">
            <v>1</v>
          </cell>
          <cell r="P56">
            <v>1</v>
          </cell>
          <cell r="Q56">
            <v>0</v>
          </cell>
          <cell r="R56">
            <v>4511070</v>
          </cell>
          <cell r="S56">
            <v>9</v>
          </cell>
          <cell r="T56">
            <v>8</v>
          </cell>
          <cell r="U56">
            <v>7</v>
          </cell>
          <cell r="V56">
            <v>7</v>
          </cell>
          <cell r="W56">
            <v>6</v>
          </cell>
          <cell r="X56">
            <v>5</v>
          </cell>
          <cell r="Y56">
            <v>42</v>
          </cell>
          <cell r="Z56" t="str">
            <v/>
          </cell>
          <cell r="AA56">
            <v>1</v>
          </cell>
          <cell r="AB56">
            <v>0</v>
          </cell>
          <cell r="AC56">
            <v>0</v>
          </cell>
          <cell r="AD56">
            <v>4210070</v>
          </cell>
          <cell r="AE56" t="str">
            <v>M</v>
          </cell>
          <cell r="AF56">
            <v>10</v>
          </cell>
          <cell r="AG56">
            <v>9</v>
          </cell>
          <cell r="AH56">
            <v>9</v>
          </cell>
          <cell r="AI56">
            <v>9</v>
          </cell>
          <cell r="AJ56">
            <v>8</v>
          </cell>
          <cell r="AK56">
            <v>55</v>
          </cell>
          <cell r="AL56" t="str">
            <v/>
          </cell>
          <cell r="AM56">
            <v>1</v>
          </cell>
          <cell r="AN56">
            <v>2</v>
          </cell>
          <cell r="AO56">
            <v>1</v>
          </cell>
          <cell r="AP56">
            <v>5512170</v>
          </cell>
          <cell r="AQ56">
            <v>83</v>
          </cell>
          <cell r="AR56">
            <v>89</v>
          </cell>
          <cell r="AS56">
            <v>92</v>
          </cell>
          <cell r="AT56">
            <v>85</v>
          </cell>
          <cell r="AU56">
            <v>94</v>
          </cell>
          <cell r="BK56">
            <v>94</v>
          </cell>
          <cell r="BL56">
            <v>92</v>
          </cell>
          <cell r="BM56">
            <v>89</v>
          </cell>
          <cell r="BN56">
            <v>85</v>
          </cell>
          <cell r="BO56">
            <v>83</v>
          </cell>
          <cell r="BP56">
            <v>443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4431000000.6999998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54</v>
          </cell>
          <cell r="CL56">
            <v>54</v>
          </cell>
          <cell r="CM56" t="str">
            <v>lazyx</v>
          </cell>
          <cell r="CN56">
            <v>5</v>
          </cell>
          <cell r="CO56" t="str">
            <v/>
          </cell>
          <cell r="CP56">
            <v>0</v>
          </cell>
          <cell r="CQ56">
            <v>5</v>
          </cell>
        </row>
        <row r="57">
          <cell r="A57">
            <v>55</v>
          </cell>
          <cell r="B57" t="str">
            <v>Trinkler Josef</v>
          </cell>
          <cell r="C57" t="str">
            <v>Zug</v>
          </cell>
          <cell r="D57">
            <v>38</v>
          </cell>
          <cell r="E57" t="str">
            <v>V</v>
          </cell>
          <cell r="F57" t="str">
            <v/>
          </cell>
          <cell r="G57">
            <v>1</v>
          </cell>
          <cell r="H57">
            <v>10</v>
          </cell>
          <cell r="I57">
            <v>9</v>
          </cell>
          <cell r="J57">
            <v>9</v>
          </cell>
          <cell r="K57">
            <v>9</v>
          </cell>
          <cell r="L57">
            <v>9</v>
          </cell>
          <cell r="M57">
            <v>46</v>
          </cell>
          <cell r="N57" t="str">
            <v/>
          </cell>
          <cell r="O57">
            <v>1</v>
          </cell>
          <cell r="P57">
            <v>1</v>
          </cell>
          <cell r="Q57">
            <v>0</v>
          </cell>
          <cell r="R57">
            <v>4611062</v>
          </cell>
          <cell r="S57">
            <v>9</v>
          </cell>
          <cell r="T57">
            <v>9</v>
          </cell>
          <cell r="U57">
            <v>9</v>
          </cell>
          <cell r="V57">
            <v>9</v>
          </cell>
          <cell r="W57">
            <v>8</v>
          </cell>
          <cell r="X57">
            <v>7</v>
          </cell>
          <cell r="Y57">
            <v>51</v>
          </cell>
          <cell r="Z57" t="str">
            <v/>
          </cell>
          <cell r="AA57">
            <v>1</v>
          </cell>
          <cell r="AB57">
            <v>0</v>
          </cell>
          <cell r="AC57">
            <v>0</v>
          </cell>
          <cell r="AD57">
            <v>5110062</v>
          </cell>
          <cell r="AL57" t="str">
            <v/>
          </cell>
          <cell r="AM57">
            <v>0</v>
          </cell>
          <cell r="AN57">
            <v>0</v>
          </cell>
          <cell r="AO57">
            <v>0</v>
          </cell>
          <cell r="AP57">
            <v>10062</v>
          </cell>
          <cell r="AQ57">
            <v>92</v>
          </cell>
          <cell r="AR57">
            <v>98</v>
          </cell>
          <cell r="AS57">
            <v>83</v>
          </cell>
          <cell r="AT57">
            <v>94</v>
          </cell>
          <cell r="AU57">
            <v>96</v>
          </cell>
          <cell r="AV57">
            <v>98</v>
          </cell>
          <cell r="AW57">
            <v>84</v>
          </cell>
          <cell r="AX57">
            <v>88</v>
          </cell>
          <cell r="AY57">
            <v>85</v>
          </cell>
          <cell r="AZ57">
            <v>88</v>
          </cell>
          <cell r="BK57">
            <v>98</v>
          </cell>
          <cell r="BL57">
            <v>98</v>
          </cell>
          <cell r="BM57">
            <v>96</v>
          </cell>
          <cell r="BN57">
            <v>94</v>
          </cell>
          <cell r="BO57">
            <v>92</v>
          </cell>
          <cell r="BP57">
            <v>478</v>
          </cell>
          <cell r="BQ57">
            <v>0</v>
          </cell>
          <cell r="BR57">
            <v>0</v>
          </cell>
          <cell r="BS57">
            <v>2</v>
          </cell>
          <cell r="BT57">
            <v>0</v>
          </cell>
          <cell r="BU57">
            <v>1</v>
          </cell>
          <cell r="BV57">
            <v>0</v>
          </cell>
          <cell r="BW57">
            <v>4781002010.6199999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1</v>
          </cell>
          <cell r="CG57">
            <v>10</v>
          </cell>
          <cell r="CH57">
            <v>1</v>
          </cell>
          <cell r="CI57">
            <v>7</v>
          </cell>
          <cell r="CJ57">
            <v>17</v>
          </cell>
          <cell r="CK57">
            <v>55</v>
          </cell>
          <cell r="CL57">
            <v>55</v>
          </cell>
          <cell r="CM57" t="str">
            <v>lazyx</v>
          </cell>
          <cell r="CN57">
            <v>10</v>
          </cell>
          <cell r="CO57" t="str">
            <v/>
          </cell>
          <cell r="CP57">
            <v>14</v>
          </cell>
          <cell r="CQ57">
            <v>10</v>
          </cell>
        </row>
        <row r="58">
          <cell r="A58">
            <v>56</v>
          </cell>
          <cell r="B58" t="str">
            <v>Wetli Xaver</v>
          </cell>
          <cell r="C58" t="str">
            <v>Zug</v>
          </cell>
          <cell r="D58">
            <v>32</v>
          </cell>
          <cell r="E58" t="str">
            <v>V</v>
          </cell>
          <cell r="F58" t="str">
            <v/>
          </cell>
          <cell r="G58">
            <v>1</v>
          </cell>
          <cell r="H58">
            <v>10</v>
          </cell>
          <cell r="I58">
            <v>10</v>
          </cell>
          <cell r="J58">
            <v>9</v>
          </cell>
          <cell r="K58">
            <v>8</v>
          </cell>
          <cell r="L58">
            <v>8</v>
          </cell>
          <cell r="M58">
            <v>45</v>
          </cell>
          <cell r="N58" t="str">
            <v/>
          </cell>
          <cell r="O58">
            <v>1</v>
          </cell>
          <cell r="P58">
            <v>2</v>
          </cell>
          <cell r="Q58">
            <v>0</v>
          </cell>
          <cell r="R58">
            <v>4512068</v>
          </cell>
          <cell r="S58" t="str">
            <v>M</v>
          </cell>
          <cell r="T58" t="str">
            <v>M</v>
          </cell>
          <cell r="U58">
            <v>10</v>
          </cell>
          <cell r="V58">
            <v>9</v>
          </cell>
          <cell r="W58">
            <v>9</v>
          </cell>
          <cell r="X58">
            <v>9</v>
          </cell>
          <cell r="Y58">
            <v>57</v>
          </cell>
          <cell r="Z58" t="str">
            <v/>
          </cell>
          <cell r="AA58">
            <v>1</v>
          </cell>
          <cell r="AB58">
            <v>3</v>
          </cell>
          <cell r="AC58">
            <v>2</v>
          </cell>
          <cell r="AD58">
            <v>5713268</v>
          </cell>
          <cell r="AE58">
            <v>10</v>
          </cell>
          <cell r="AF58">
            <v>10</v>
          </cell>
          <cell r="AG58">
            <v>9</v>
          </cell>
          <cell r="AH58">
            <v>9</v>
          </cell>
          <cell r="AI58">
            <v>9</v>
          </cell>
          <cell r="AJ58">
            <v>9</v>
          </cell>
          <cell r="AK58">
            <v>56</v>
          </cell>
          <cell r="AL58" t="str">
            <v/>
          </cell>
          <cell r="AM58">
            <v>1</v>
          </cell>
          <cell r="AN58">
            <v>2</v>
          </cell>
          <cell r="AO58">
            <v>0</v>
          </cell>
          <cell r="AP58">
            <v>5612068</v>
          </cell>
          <cell r="AQ58">
            <v>99</v>
          </cell>
          <cell r="AR58">
            <v>92</v>
          </cell>
          <cell r="AS58">
            <v>88</v>
          </cell>
          <cell r="AT58">
            <v>0</v>
          </cell>
          <cell r="AU58">
            <v>90</v>
          </cell>
          <cell r="AV58">
            <v>89</v>
          </cell>
          <cell r="AW58">
            <v>88</v>
          </cell>
          <cell r="AX58">
            <v>88</v>
          </cell>
          <cell r="AY58">
            <v>93</v>
          </cell>
          <cell r="AZ58">
            <v>93</v>
          </cell>
          <cell r="BA58">
            <v>93</v>
          </cell>
          <cell r="BB58">
            <v>95</v>
          </cell>
          <cell r="BC58">
            <v>86</v>
          </cell>
          <cell r="BD58">
            <v>90</v>
          </cell>
          <cell r="BE58">
            <v>85</v>
          </cell>
          <cell r="BF58">
            <v>91</v>
          </cell>
          <cell r="BG58">
            <v>90</v>
          </cell>
          <cell r="BH58">
            <v>94</v>
          </cell>
          <cell r="BI58">
            <v>87</v>
          </cell>
          <cell r="BJ58">
            <v>91</v>
          </cell>
          <cell r="BK58">
            <v>99</v>
          </cell>
          <cell r="BL58">
            <v>95</v>
          </cell>
          <cell r="BM58">
            <v>94</v>
          </cell>
          <cell r="BN58">
            <v>93</v>
          </cell>
          <cell r="BO58">
            <v>93</v>
          </cell>
          <cell r="BP58">
            <v>474</v>
          </cell>
          <cell r="BQ58">
            <v>0</v>
          </cell>
          <cell r="BR58">
            <v>1</v>
          </cell>
          <cell r="BS58">
            <v>0</v>
          </cell>
          <cell r="BT58">
            <v>0</v>
          </cell>
          <cell r="BU58">
            <v>0</v>
          </cell>
          <cell r="BV58">
            <v>1</v>
          </cell>
          <cell r="BW58">
            <v>4741010001.6800003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1</v>
          </cell>
          <cell r="CC58">
            <v>25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25</v>
          </cell>
          <cell r="CK58">
            <v>56</v>
          </cell>
          <cell r="CL58">
            <v>56</v>
          </cell>
          <cell r="CM58" t="str">
            <v>lazyx</v>
          </cell>
          <cell r="CN58">
            <v>20</v>
          </cell>
          <cell r="CO58" t="str">
            <v/>
          </cell>
          <cell r="CP58">
            <v>13</v>
          </cell>
          <cell r="CQ58">
            <v>20</v>
          </cell>
        </row>
        <row r="59">
          <cell r="A59">
            <v>57</v>
          </cell>
          <cell r="B59" t="str">
            <v>Hausheer Ernst</v>
          </cell>
          <cell r="C59" t="str">
            <v>Steinhausen</v>
          </cell>
          <cell r="D59">
            <v>30</v>
          </cell>
          <cell r="E59" t="str">
            <v>EV</v>
          </cell>
          <cell r="F59" t="str">
            <v>aufg</v>
          </cell>
          <cell r="G59">
            <v>0</v>
          </cell>
          <cell r="H59">
            <v>9</v>
          </cell>
          <cell r="I59">
            <v>9</v>
          </cell>
          <cell r="J59">
            <v>8</v>
          </cell>
          <cell r="K59">
            <v>8</v>
          </cell>
          <cell r="L59">
            <v>7</v>
          </cell>
          <cell r="M59">
            <v>41</v>
          </cell>
          <cell r="N59" t="str">
            <v/>
          </cell>
          <cell r="O59">
            <v>1</v>
          </cell>
          <cell r="P59">
            <v>0</v>
          </cell>
          <cell r="Q59">
            <v>0</v>
          </cell>
          <cell r="R59">
            <v>4100070</v>
          </cell>
          <cell r="S59" t="str">
            <v>M</v>
          </cell>
          <cell r="T59">
            <v>10</v>
          </cell>
          <cell r="U59">
            <v>10</v>
          </cell>
          <cell r="V59">
            <v>10</v>
          </cell>
          <cell r="W59">
            <v>9</v>
          </cell>
          <cell r="X59">
            <v>8</v>
          </cell>
          <cell r="Y59">
            <v>57</v>
          </cell>
          <cell r="Z59" t="str">
            <v/>
          </cell>
          <cell r="AA59">
            <v>1</v>
          </cell>
          <cell r="AB59">
            <v>4</v>
          </cell>
          <cell r="AC59">
            <v>1</v>
          </cell>
          <cell r="AD59">
            <v>5704170</v>
          </cell>
          <cell r="AL59" t="str">
            <v/>
          </cell>
          <cell r="AM59">
            <v>0</v>
          </cell>
          <cell r="AN59">
            <v>0</v>
          </cell>
          <cell r="AO59">
            <v>0</v>
          </cell>
          <cell r="AP59">
            <v>70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0.7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57</v>
          </cell>
          <cell r="CL59">
            <v>57</v>
          </cell>
          <cell r="CM59" t="str">
            <v>lazyx</v>
          </cell>
          <cell r="CN59">
            <v>0</v>
          </cell>
          <cell r="CO59" t="str">
            <v/>
          </cell>
          <cell r="CP59">
            <v>10</v>
          </cell>
          <cell r="CQ59">
            <v>0</v>
          </cell>
        </row>
        <row r="60">
          <cell r="A60">
            <v>58</v>
          </cell>
          <cell r="B60" t="str">
            <v>Willimann Ferdinand</v>
          </cell>
          <cell r="C60" t="str">
            <v>Aarau</v>
          </cell>
          <cell r="D60">
            <v>27</v>
          </cell>
          <cell r="E60" t="str">
            <v>EV</v>
          </cell>
          <cell r="F60" t="str">
            <v>aufg</v>
          </cell>
          <cell r="G60">
            <v>0</v>
          </cell>
          <cell r="H60" t="str">
            <v>M</v>
          </cell>
          <cell r="I60" t="str">
            <v>M</v>
          </cell>
          <cell r="J60">
            <v>10</v>
          </cell>
          <cell r="K60">
            <v>10</v>
          </cell>
          <cell r="L60">
            <v>9</v>
          </cell>
          <cell r="M60">
            <v>49</v>
          </cell>
          <cell r="N60" t="str">
            <v/>
          </cell>
          <cell r="O60">
            <v>1</v>
          </cell>
          <cell r="P60">
            <v>4</v>
          </cell>
          <cell r="Q60">
            <v>2</v>
          </cell>
          <cell r="R60">
            <v>4904273</v>
          </cell>
          <cell r="S60">
            <v>10</v>
          </cell>
          <cell r="T60">
            <v>10</v>
          </cell>
          <cell r="U60">
            <v>10</v>
          </cell>
          <cell r="V60">
            <v>9</v>
          </cell>
          <cell r="W60">
            <v>9</v>
          </cell>
          <cell r="X60">
            <v>8</v>
          </cell>
          <cell r="Y60">
            <v>56</v>
          </cell>
          <cell r="Z60" t="str">
            <v/>
          </cell>
          <cell r="AA60">
            <v>1</v>
          </cell>
          <cell r="AB60">
            <v>3</v>
          </cell>
          <cell r="AC60">
            <v>0</v>
          </cell>
          <cell r="AD60">
            <v>5603073</v>
          </cell>
          <cell r="AL60" t="str">
            <v/>
          </cell>
          <cell r="AM60">
            <v>0</v>
          </cell>
          <cell r="AN60">
            <v>0</v>
          </cell>
          <cell r="AO60">
            <v>0</v>
          </cell>
          <cell r="AP60">
            <v>73</v>
          </cell>
          <cell r="AQ60">
            <v>91</v>
          </cell>
          <cell r="AR60">
            <v>85</v>
          </cell>
          <cell r="AS60">
            <v>97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98</v>
          </cell>
          <cell r="AY60">
            <v>93</v>
          </cell>
          <cell r="AZ60">
            <v>0</v>
          </cell>
          <cell r="BK60">
            <v>98</v>
          </cell>
          <cell r="BL60">
            <v>97</v>
          </cell>
          <cell r="BM60">
            <v>93</v>
          </cell>
          <cell r="BN60">
            <v>91</v>
          </cell>
          <cell r="BO60">
            <v>85</v>
          </cell>
          <cell r="BP60">
            <v>464</v>
          </cell>
          <cell r="BQ60">
            <v>0</v>
          </cell>
          <cell r="BR60">
            <v>0</v>
          </cell>
          <cell r="BS60">
            <v>1</v>
          </cell>
          <cell r="BT60">
            <v>1</v>
          </cell>
          <cell r="BU60">
            <v>0</v>
          </cell>
          <cell r="BV60">
            <v>0</v>
          </cell>
          <cell r="BW60">
            <v>4640001100.7299995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1</v>
          </cell>
          <cell r="CG60">
            <v>10</v>
          </cell>
          <cell r="CH60">
            <v>0</v>
          </cell>
          <cell r="CI60">
            <v>0</v>
          </cell>
          <cell r="CJ60">
            <v>10</v>
          </cell>
          <cell r="CK60">
            <v>58</v>
          </cell>
          <cell r="CL60">
            <v>58</v>
          </cell>
          <cell r="CM60" t="str">
            <v>lazyx</v>
          </cell>
          <cell r="CN60">
            <v>10</v>
          </cell>
          <cell r="CO60" t="str">
            <v/>
          </cell>
          <cell r="CP60">
            <v>0</v>
          </cell>
          <cell r="CQ60">
            <v>10</v>
          </cell>
        </row>
        <row r="61">
          <cell r="A61">
            <v>59</v>
          </cell>
          <cell r="B61" t="str">
            <v>Jans Josef</v>
          </cell>
          <cell r="C61" t="str">
            <v>Steinhausen</v>
          </cell>
          <cell r="D61">
            <v>14</v>
          </cell>
          <cell r="E61" t="str">
            <v>EV</v>
          </cell>
          <cell r="F61" t="str">
            <v>aufg</v>
          </cell>
          <cell r="G61">
            <v>0</v>
          </cell>
          <cell r="H61">
            <v>10</v>
          </cell>
          <cell r="I61">
            <v>9</v>
          </cell>
          <cell r="J61">
            <v>7</v>
          </cell>
          <cell r="K61">
            <v>7</v>
          </cell>
          <cell r="L61">
            <v>7</v>
          </cell>
          <cell r="M61">
            <v>40</v>
          </cell>
          <cell r="N61" t="str">
            <v/>
          </cell>
          <cell r="O61">
            <v>1</v>
          </cell>
          <cell r="P61">
            <v>1</v>
          </cell>
          <cell r="Q61">
            <v>0</v>
          </cell>
          <cell r="R61">
            <v>4001086</v>
          </cell>
          <cell r="S61">
            <v>10</v>
          </cell>
          <cell r="T61">
            <v>10</v>
          </cell>
          <cell r="U61">
            <v>9</v>
          </cell>
          <cell r="V61">
            <v>9</v>
          </cell>
          <cell r="W61">
            <v>8</v>
          </cell>
          <cell r="X61">
            <v>7</v>
          </cell>
          <cell r="Y61">
            <v>53</v>
          </cell>
          <cell r="Z61" t="str">
            <v/>
          </cell>
          <cell r="AA61">
            <v>1</v>
          </cell>
          <cell r="AB61">
            <v>2</v>
          </cell>
          <cell r="AC61">
            <v>0</v>
          </cell>
          <cell r="AD61">
            <v>5302086</v>
          </cell>
          <cell r="AL61" t="str">
            <v/>
          </cell>
          <cell r="AM61">
            <v>0</v>
          </cell>
          <cell r="AN61">
            <v>0</v>
          </cell>
          <cell r="AO61">
            <v>0</v>
          </cell>
          <cell r="AP61">
            <v>86</v>
          </cell>
          <cell r="AQ61">
            <v>87</v>
          </cell>
          <cell r="AR61">
            <v>91</v>
          </cell>
          <cell r="AS61">
            <v>82</v>
          </cell>
          <cell r="AT61">
            <v>91</v>
          </cell>
          <cell r="AU61">
            <v>74</v>
          </cell>
          <cell r="BK61">
            <v>91</v>
          </cell>
          <cell r="BL61">
            <v>91</v>
          </cell>
          <cell r="BM61">
            <v>87</v>
          </cell>
          <cell r="BN61">
            <v>82</v>
          </cell>
          <cell r="BO61">
            <v>74</v>
          </cell>
          <cell r="BP61">
            <v>425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4250000000.8600001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59</v>
          </cell>
          <cell r="CL61">
            <v>59</v>
          </cell>
          <cell r="CM61" t="str">
            <v>lazyx</v>
          </cell>
          <cell r="CN61">
            <v>5</v>
          </cell>
          <cell r="CO61" t="str">
            <v/>
          </cell>
          <cell r="CP61">
            <v>0</v>
          </cell>
          <cell r="CQ61">
            <v>5</v>
          </cell>
        </row>
        <row r="62">
          <cell r="A62">
            <v>60</v>
          </cell>
          <cell r="B62" t="str">
            <v>Schmid Karl</v>
          </cell>
          <cell r="C62" t="str">
            <v>Hünenberg</v>
          </cell>
          <cell r="D62">
            <v>32</v>
          </cell>
          <cell r="E62" t="str">
            <v>V</v>
          </cell>
          <cell r="F62" t="str">
            <v/>
          </cell>
          <cell r="G62">
            <v>1</v>
          </cell>
          <cell r="H62">
            <v>10</v>
          </cell>
          <cell r="I62">
            <v>9</v>
          </cell>
          <cell r="J62">
            <v>9</v>
          </cell>
          <cell r="K62">
            <v>8</v>
          </cell>
          <cell r="L62">
            <v>7</v>
          </cell>
          <cell r="M62">
            <v>43</v>
          </cell>
          <cell r="N62" t="str">
            <v/>
          </cell>
          <cell r="O62">
            <v>1</v>
          </cell>
          <cell r="P62">
            <v>1</v>
          </cell>
          <cell r="Q62">
            <v>0</v>
          </cell>
          <cell r="R62">
            <v>4311068</v>
          </cell>
          <cell r="S62">
            <v>10</v>
          </cell>
          <cell r="T62">
            <v>10</v>
          </cell>
          <cell r="U62">
            <v>9</v>
          </cell>
          <cell r="V62">
            <v>9</v>
          </cell>
          <cell r="W62">
            <v>8</v>
          </cell>
          <cell r="X62">
            <v>7</v>
          </cell>
          <cell r="Y62">
            <v>53</v>
          </cell>
          <cell r="Z62" t="str">
            <v/>
          </cell>
          <cell r="AA62">
            <v>1</v>
          </cell>
          <cell r="AB62">
            <v>2</v>
          </cell>
          <cell r="AC62">
            <v>0</v>
          </cell>
          <cell r="AD62">
            <v>5312068</v>
          </cell>
          <cell r="AL62" t="str">
            <v/>
          </cell>
          <cell r="AM62">
            <v>0</v>
          </cell>
          <cell r="AN62">
            <v>0</v>
          </cell>
          <cell r="AO62">
            <v>0</v>
          </cell>
          <cell r="AP62">
            <v>10068</v>
          </cell>
          <cell r="AQ62">
            <v>94</v>
          </cell>
          <cell r="AR62">
            <v>92</v>
          </cell>
          <cell r="AS62">
            <v>88</v>
          </cell>
          <cell r="AT62">
            <v>97</v>
          </cell>
          <cell r="AU62">
            <v>93</v>
          </cell>
          <cell r="AV62">
            <v>0</v>
          </cell>
          <cell r="AW62">
            <v>88</v>
          </cell>
          <cell r="AX62">
            <v>91</v>
          </cell>
          <cell r="BK62">
            <v>97</v>
          </cell>
          <cell r="BL62">
            <v>94</v>
          </cell>
          <cell r="BM62">
            <v>93</v>
          </cell>
          <cell r="BN62">
            <v>92</v>
          </cell>
          <cell r="BO62">
            <v>91</v>
          </cell>
          <cell r="BP62">
            <v>467</v>
          </cell>
          <cell r="BQ62">
            <v>0</v>
          </cell>
          <cell r="BR62">
            <v>0</v>
          </cell>
          <cell r="BS62">
            <v>0</v>
          </cell>
          <cell r="BT62">
            <v>1</v>
          </cell>
          <cell r="BU62">
            <v>0</v>
          </cell>
          <cell r="BV62">
            <v>0</v>
          </cell>
          <cell r="BW62">
            <v>4671000100.6800003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60</v>
          </cell>
          <cell r="CL62">
            <v>60</v>
          </cell>
          <cell r="CM62" t="str">
            <v>lazyx</v>
          </cell>
          <cell r="CN62">
            <v>8</v>
          </cell>
          <cell r="CO62" t="str">
            <v/>
          </cell>
          <cell r="CP62">
            <v>15</v>
          </cell>
          <cell r="CQ62">
            <v>8</v>
          </cell>
        </row>
        <row r="63">
          <cell r="A63">
            <v>61</v>
          </cell>
          <cell r="B63" t="str">
            <v>Schmid Franz</v>
          </cell>
          <cell r="C63" t="str">
            <v>Hünenberg</v>
          </cell>
          <cell r="D63">
            <v>43</v>
          </cell>
          <cell r="E63" t="str">
            <v>S</v>
          </cell>
          <cell r="F63" t="str">
            <v/>
          </cell>
          <cell r="G63">
            <v>1</v>
          </cell>
          <cell r="H63">
            <v>10</v>
          </cell>
          <cell r="I63">
            <v>10</v>
          </cell>
          <cell r="J63">
            <v>9</v>
          </cell>
          <cell r="K63">
            <v>8</v>
          </cell>
          <cell r="L63">
            <v>7</v>
          </cell>
          <cell r="M63">
            <v>44</v>
          </cell>
          <cell r="N63" t="str">
            <v/>
          </cell>
          <cell r="O63">
            <v>1</v>
          </cell>
          <cell r="P63">
            <v>2</v>
          </cell>
          <cell r="Q63">
            <v>0</v>
          </cell>
          <cell r="R63">
            <v>4412057</v>
          </cell>
          <cell r="S63" t="str">
            <v>M</v>
          </cell>
          <cell r="T63">
            <v>10</v>
          </cell>
          <cell r="U63">
            <v>10</v>
          </cell>
          <cell r="V63">
            <v>9</v>
          </cell>
          <cell r="W63">
            <v>8</v>
          </cell>
          <cell r="X63">
            <v>7</v>
          </cell>
          <cell r="Y63">
            <v>54</v>
          </cell>
          <cell r="Z63" t="str">
            <v/>
          </cell>
          <cell r="AA63">
            <v>1</v>
          </cell>
          <cell r="AB63">
            <v>3</v>
          </cell>
          <cell r="AC63">
            <v>1</v>
          </cell>
          <cell r="AD63">
            <v>5413157</v>
          </cell>
          <cell r="AL63" t="str">
            <v/>
          </cell>
          <cell r="AM63">
            <v>0</v>
          </cell>
          <cell r="AN63">
            <v>0</v>
          </cell>
          <cell r="AO63">
            <v>0</v>
          </cell>
          <cell r="AP63">
            <v>10057</v>
          </cell>
          <cell r="AQ63">
            <v>86</v>
          </cell>
          <cell r="AR63">
            <v>95</v>
          </cell>
          <cell r="AS63">
            <v>96</v>
          </cell>
          <cell r="AT63">
            <v>84</v>
          </cell>
          <cell r="AU63">
            <v>91</v>
          </cell>
          <cell r="AV63">
            <v>95</v>
          </cell>
          <cell r="AW63">
            <v>99</v>
          </cell>
          <cell r="AX63">
            <v>91</v>
          </cell>
          <cell r="BK63">
            <v>99</v>
          </cell>
          <cell r="BL63">
            <v>96</v>
          </cell>
          <cell r="BM63">
            <v>95</v>
          </cell>
          <cell r="BN63">
            <v>95</v>
          </cell>
          <cell r="BO63">
            <v>91</v>
          </cell>
          <cell r="BP63">
            <v>476</v>
          </cell>
          <cell r="BQ63">
            <v>0</v>
          </cell>
          <cell r="BR63">
            <v>1</v>
          </cell>
          <cell r="BS63">
            <v>0</v>
          </cell>
          <cell r="BT63">
            <v>0</v>
          </cell>
          <cell r="BU63">
            <v>1</v>
          </cell>
          <cell r="BV63">
            <v>2</v>
          </cell>
          <cell r="BW63">
            <v>4761010012.5699997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1</v>
          </cell>
          <cell r="CC63">
            <v>25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25</v>
          </cell>
          <cell r="CK63">
            <v>61</v>
          </cell>
          <cell r="CL63">
            <v>61</v>
          </cell>
          <cell r="CM63" t="str">
            <v>lazyx</v>
          </cell>
          <cell r="CN63">
            <v>8</v>
          </cell>
          <cell r="CO63" t="str">
            <v/>
          </cell>
          <cell r="CP63">
            <v>15</v>
          </cell>
          <cell r="CQ63">
            <v>8</v>
          </cell>
        </row>
        <row r="64">
          <cell r="A64">
            <v>62</v>
          </cell>
          <cell r="B64" t="str">
            <v>Baumgartner Alois</v>
          </cell>
          <cell r="C64" t="str">
            <v>Hünenberg</v>
          </cell>
          <cell r="D64">
            <v>43</v>
          </cell>
          <cell r="E64" t="str">
            <v>S</v>
          </cell>
          <cell r="F64" t="str">
            <v/>
          </cell>
          <cell r="G64">
            <v>1</v>
          </cell>
          <cell r="H64" t="str">
            <v>m</v>
          </cell>
          <cell r="I64">
            <v>10</v>
          </cell>
          <cell r="J64">
            <v>10</v>
          </cell>
          <cell r="K64">
            <v>10</v>
          </cell>
          <cell r="L64">
            <v>9</v>
          </cell>
          <cell r="M64">
            <v>49</v>
          </cell>
          <cell r="N64" t="str">
            <v/>
          </cell>
          <cell r="O64">
            <v>1</v>
          </cell>
          <cell r="P64">
            <v>4</v>
          </cell>
          <cell r="Q64">
            <v>1</v>
          </cell>
          <cell r="R64">
            <v>4914157</v>
          </cell>
          <cell r="S64" t="str">
            <v>m</v>
          </cell>
          <cell r="T64" t="str">
            <v>m</v>
          </cell>
          <cell r="U64">
            <v>10</v>
          </cell>
          <cell r="V64">
            <v>9</v>
          </cell>
          <cell r="W64">
            <v>9</v>
          </cell>
          <cell r="X64">
            <v>9</v>
          </cell>
          <cell r="Y64">
            <v>57</v>
          </cell>
          <cell r="Z64" t="str">
            <v/>
          </cell>
          <cell r="AA64">
            <v>1</v>
          </cell>
          <cell r="AB64">
            <v>3</v>
          </cell>
          <cell r="AC64">
            <v>2</v>
          </cell>
          <cell r="AD64">
            <v>5713257</v>
          </cell>
          <cell r="AL64" t="str">
            <v/>
          </cell>
          <cell r="AM64">
            <v>0</v>
          </cell>
          <cell r="AN64">
            <v>0</v>
          </cell>
          <cell r="AO64">
            <v>0</v>
          </cell>
          <cell r="AP64">
            <v>10057</v>
          </cell>
          <cell r="AQ64">
            <v>0</v>
          </cell>
          <cell r="AR64">
            <v>91</v>
          </cell>
          <cell r="AS64">
            <v>85</v>
          </cell>
          <cell r="AT64">
            <v>93</v>
          </cell>
          <cell r="AU64">
            <v>86</v>
          </cell>
          <cell r="AV64">
            <v>90</v>
          </cell>
          <cell r="AW64">
            <v>86</v>
          </cell>
          <cell r="AX64">
            <v>85</v>
          </cell>
          <cell r="AY64">
            <v>87</v>
          </cell>
          <cell r="BK64">
            <v>93</v>
          </cell>
          <cell r="BL64">
            <v>91</v>
          </cell>
          <cell r="BM64">
            <v>90</v>
          </cell>
          <cell r="BN64">
            <v>87</v>
          </cell>
          <cell r="BO64">
            <v>86</v>
          </cell>
          <cell r="BP64">
            <v>447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4471000000.5699997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62</v>
          </cell>
          <cell r="CL64">
            <v>62</v>
          </cell>
          <cell r="CM64" t="str">
            <v>lazyx</v>
          </cell>
          <cell r="CN64">
            <v>9</v>
          </cell>
          <cell r="CO64" t="str">
            <v/>
          </cell>
          <cell r="CP64">
            <v>15</v>
          </cell>
          <cell r="CQ64">
            <v>9</v>
          </cell>
        </row>
        <row r="65">
          <cell r="A65">
            <v>63</v>
          </cell>
          <cell r="B65" t="str">
            <v>Schnidrig Otto</v>
          </cell>
          <cell r="C65" t="str">
            <v>Aarau</v>
          </cell>
          <cell r="D65">
            <v>38</v>
          </cell>
          <cell r="E65" t="str">
            <v>V</v>
          </cell>
          <cell r="F65" t="str">
            <v/>
          </cell>
          <cell r="G65">
            <v>1</v>
          </cell>
          <cell r="H65">
            <v>9</v>
          </cell>
          <cell r="I65">
            <v>9</v>
          </cell>
          <cell r="J65">
            <v>8</v>
          </cell>
          <cell r="K65">
            <v>8</v>
          </cell>
          <cell r="L65">
            <v>8</v>
          </cell>
          <cell r="M65">
            <v>42</v>
          </cell>
          <cell r="N65" t="str">
            <v/>
          </cell>
          <cell r="O65">
            <v>1</v>
          </cell>
          <cell r="P65">
            <v>0</v>
          </cell>
          <cell r="Q65">
            <v>0</v>
          </cell>
          <cell r="R65">
            <v>4210062</v>
          </cell>
          <cell r="S65">
            <v>10</v>
          </cell>
          <cell r="T65">
            <v>9</v>
          </cell>
          <cell r="U65">
            <v>9</v>
          </cell>
          <cell r="V65">
            <v>9</v>
          </cell>
          <cell r="W65">
            <v>9</v>
          </cell>
          <cell r="X65">
            <v>8</v>
          </cell>
          <cell r="Y65">
            <v>54</v>
          </cell>
          <cell r="Z65" t="str">
            <v/>
          </cell>
          <cell r="AA65">
            <v>1</v>
          </cell>
          <cell r="AB65">
            <v>1</v>
          </cell>
          <cell r="AC65">
            <v>0</v>
          </cell>
          <cell r="AD65">
            <v>5411062</v>
          </cell>
          <cell r="AL65" t="str">
            <v/>
          </cell>
          <cell r="AM65">
            <v>0</v>
          </cell>
          <cell r="AN65">
            <v>0</v>
          </cell>
          <cell r="AO65">
            <v>0</v>
          </cell>
          <cell r="AP65">
            <v>10062</v>
          </cell>
          <cell r="AQ65">
            <v>89</v>
          </cell>
          <cell r="AR65">
            <v>99</v>
          </cell>
          <cell r="AS65">
            <v>0</v>
          </cell>
          <cell r="AT65">
            <v>0.93</v>
          </cell>
          <cell r="AU65">
            <v>93</v>
          </cell>
          <cell r="AV65">
            <v>90</v>
          </cell>
          <cell r="AW65">
            <v>93</v>
          </cell>
          <cell r="AX65">
            <v>92</v>
          </cell>
          <cell r="BK65">
            <v>99</v>
          </cell>
          <cell r="BL65">
            <v>93</v>
          </cell>
          <cell r="BM65">
            <v>93</v>
          </cell>
          <cell r="BN65">
            <v>92</v>
          </cell>
          <cell r="BO65">
            <v>90</v>
          </cell>
          <cell r="BP65">
            <v>467</v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4671010000.6199999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1</v>
          </cell>
          <cell r="CC65">
            <v>25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25</v>
          </cell>
          <cell r="CK65">
            <v>63</v>
          </cell>
          <cell r="CL65">
            <v>63</v>
          </cell>
          <cell r="CM65" t="str">
            <v>lazyx</v>
          </cell>
          <cell r="CN65">
            <v>8</v>
          </cell>
          <cell r="CO65" t="str">
            <v/>
          </cell>
          <cell r="CP65">
            <v>0</v>
          </cell>
          <cell r="CQ65">
            <v>8</v>
          </cell>
        </row>
        <row r="66">
          <cell r="A66" t="str">
            <v/>
          </cell>
          <cell r="B66" t="str">
            <v/>
          </cell>
          <cell r="C66" t="str">
            <v/>
          </cell>
          <cell r="D66">
            <v>0</v>
          </cell>
          <cell r="E66" t="str">
            <v/>
          </cell>
          <cell r="F66" t="str">
            <v/>
          </cell>
          <cell r="G66">
            <v>1</v>
          </cell>
          <cell r="N66" t="str">
            <v/>
          </cell>
          <cell r="O66">
            <v>0</v>
          </cell>
          <cell r="P66">
            <v>0</v>
          </cell>
          <cell r="Q66">
            <v>0</v>
          </cell>
          <cell r="R66">
            <v>10100</v>
          </cell>
          <cell r="Z66" t="str">
            <v/>
          </cell>
          <cell r="AA66">
            <v>0</v>
          </cell>
          <cell r="AB66">
            <v>0</v>
          </cell>
          <cell r="AC66">
            <v>0</v>
          </cell>
          <cell r="AD66">
            <v>10100</v>
          </cell>
          <cell r="AL66" t="str">
            <v/>
          </cell>
          <cell r="AM66">
            <v>0</v>
          </cell>
          <cell r="AN66">
            <v>0</v>
          </cell>
          <cell r="AO66">
            <v>0</v>
          </cell>
          <cell r="AP66">
            <v>10100</v>
          </cell>
          <cell r="CK66">
            <v>64</v>
          </cell>
          <cell r="CL66">
            <v>64</v>
          </cell>
          <cell r="CM66" t="str">
            <v>lazyx</v>
          </cell>
          <cell r="CN66">
            <v>0</v>
          </cell>
          <cell r="CO66" t="str">
            <v/>
          </cell>
          <cell r="CP66">
            <v>0</v>
          </cell>
          <cell r="CQ66">
            <v>0</v>
          </cell>
        </row>
        <row r="67">
          <cell r="A67" t="str">
            <v/>
          </cell>
          <cell r="B67" t="str">
            <v/>
          </cell>
          <cell r="C67" t="str">
            <v/>
          </cell>
          <cell r="D67">
            <v>0</v>
          </cell>
          <cell r="E67" t="str">
            <v/>
          </cell>
          <cell r="F67" t="str">
            <v/>
          </cell>
          <cell r="G67">
            <v>1</v>
          </cell>
          <cell r="N67" t="str">
            <v/>
          </cell>
          <cell r="O67">
            <v>0</v>
          </cell>
          <cell r="P67">
            <v>0</v>
          </cell>
          <cell r="Q67">
            <v>0</v>
          </cell>
          <cell r="R67">
            <v>10100</v>
          </cell>
          <cell r="Z67" t="str">
            <v/>
          </cell>
          <cell r="AA67">
            <v>0</v>
          </cell>
          <cell r="AB67">
            <v>0</v>
          </cell>
          <cell r="AC67">
            <v>0</v>
          </cell>
          <cell r="AD67">
            <v>10100</v>
          </cell>
          <cell r="AL67" t="str">
            <v/>
          </cell>
          <cell r="AM67">
            <v>0</v>
          </cell>
          <cell r="AN67">
            <v>0</v>
          </cell>
          <cell r="AO67">
            <v>0</v>
          </cell>
          <cell r="AP67">
            <v>10100</v>
          </cell>
          <cell r="CK67">
            <v>65</v>
          </cell>
          <cell r="CL67">
            <v>65</v>
          </cell>
          <cell r="CM67" t="str">
            <v>lazyx</v>
          </cell>
          <cell r="CN67">
            <v>0</v>
          </cell>
          <cell r="CO67" t="str">
            <v/>
          </cell>
          <cell r="CP67">
            <v>0</v>
          </cell>
          <cell r="CQ67">
            <v>0</v>
          </cell>
        </row>
        <row r="68">
          <cell r="A68" t="str">
            <v/>
          </cell>
          <cell r="B68" t="str">
            <v/>
          </cell>
          <cell r="C68" t="str">
            <v/>
          </cell>
          <cell r="D68">
            <v>0</v>
          </cell>
          <cell r="E68" t="str">
            <v/>
          </cell>
          <cell r="F68" t="str">
            <v/>
          </cell>
          <cell r="G68">
            <v>1</v>
          </cell>
          <cell r="N68" t="str">
            <v/>
          </cell>
          <cell r="O68">
            <v>0</v>
          </cell>
          <cell r="P68">
            <v>0</v>
          </cell>
          <cell r="Q68">
            <v>0</v>
          </cell>
          <cell r="R68">
            <v>10100</v>
          </cell>
          <cell r="Z68" t="str">
            <v/>
          </cell>
          <cell r="AA68">
            <v>0</v>
          </cell>
          <cell r="AB68">
            <v>0</v>
          </cell>
          <cell r="AC68">
            <v>0</v>
          </cell>
          <cell r="AD68">
            <v>10100</v>
          </cell>
          <cell r="AL68" t="str">
            <v/>
          </cell>
          <cell r="AM68">
            <v>0</v>
          </cell>
          <cell r="AN68">
            <v>0</v>
          </cell>
          <cell r="AO68">
            <v>0</v>
          </cell>
          <cell r="AP68">
            <v>10100</v>
          </cell>
          <cell r="CK68">
            <v>66</v>
          </cell>
          <cell r="CL68">
            <v>66</v>
          </cell>
          <cell r="CM68" t="str">
            <v>lazyx</v>
          </cell>
          <cell r="CN68">
            <v>0</v>
          </cell>
          <cell r="CO68" t="str">
            <v/>
          </cell>
          <cell r="CP68">
            <v>0</v>
          </cell>
          <cell r="CQ68">
            <v>0</v>
          </cell>
        </row>
        <row r="69">
          <cell r="A69" t="str">
            <v/>
          </cell>
          <cell r="B69" t="str">
            <v/>
          </cell>
          <cell r="C69" t="str">
            <v/>
          </cell>
          <cell r="D69">
            <v>0</v>
          </cell>
          <cell r="E69" t="str">
            <v/>
          </cell>
          <cell r="F69" t="str">
            <v/>
          </cell>
          <cell r="G69">
            <v>1</v>
          </cell>
          <cell r="N69" t="str">
            <v/>
          </cell>
          <cell r="O69">
            <v>0</v>
          </cell>
          <cell r="P69">
            <v>0</v>
          </cell>
          <cell r="Q69">
            <v>0</v>
          </cell>
          <cell r="R69">
            <v>10100</v>
          </cell>
          <cell r="Z69" t="str">
            <v/>
          </cell>
          <cell r="AA69">
            <v>0</v>
          </cell>
          <cell r="AB69">
            <v>0</v>
          </cell>
          <cell r="AC69">
            <v>0</v>
          </cell>
          <cell r="AD69">
            <v>10100</v>
          </cell>
          <cell r="AL69" t="str">
            <v/>
          </cell>
          <cell r="AM69">
            <v>0</v>
          </cell>
          <cell r="AN69">
            <v>0</v>
          </cell>
          <cell r="AO69">
            <v>0</v>
          </cell>
          <cell r="AP69">
            <v>10100</v>
          </cell>
          <cell r="CK69">
            <v>67</v>
          </cell>
          <cell r="CL69">
            <v>67</v>
          </cell>
          <cell r="CM69" t="str">
            <v>lazyx</v>
          </cell>
          <cell r="CN69">
            <v>0</v>
          </cell>
          <cell r="CO69" t="str">
            <v/>
          </cell>
          <cell r="CP69">
            <v>0</v>
          </cell>
          <cell r="CQ69">
            <v>0</v>
          </cell>
        </row>
        <row r="70">
          <cell r="A70" t="str">
            <v/>
          </cell>
          <cell r="B70" t="str">
            <v/>
          </cell>
          <cell r="C70" t="str">
            <v/>
          </cell>
          <cell r="D70">
            <v>0</v>
          </cell>
          <cell r="E70" t="str">
            <v/>
          </cell>
          <cell r="F70" t="str">
            <v/>
          </cell>
          <cell r="G70">
            <v>1</v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10100</v>
          </cell>
          <cell r="Z70" t="str">
            <v/>
          </cell>
          <cell r="AA70">
            <v>0</v>
          </cell>
          <cell r="AB70">
            <v>0</v>
          </cell>
          <cell r="AC70">
            <v>0</v>
          </cell>
          <cell r="AD70">
            <v>10100</v>
          </cell>
          <cell r="AL70" t="str">
            <v/>
          </cell>
          <cell r="AM70">
            <v>0</v>
          </cell>
          <cell r="AN70">
            <v>0</v>
          </cell>
          <cell r="AO70">
            <v>0</v>
          </cell>
          <cell r="AP70">
            <v>10100</v>
          </cell>
          <cell r="CK70">
            <v>68</v>
          </cell>
          <cell r="CL70">
            <v>68</v>
          </cell>
          <cell r="CM70" t="str">
            <v>lazyx</v>
          </cell>
          <cell r="CN70">
            <v>0</v>
          </cell>
          <cell r="CO70" t="str">
            <v/>
          </cell>
          <cell r="CP70">
            <v>0</v>
          </cell>
          <cell r="CQ70">
            <v>0</v>
          </cell>
        </row>
        <row r="71">
          <cell r="A71" t="str">
            <v/>
          </cell>
          <cell r="B71" t="str">
            <v/>
          </cell>
          <cell r="C71" t="str">
            <v/>
          </cell>
          <cell r="D71">
            <v>0</v>
          </cell>
          <cell r="E71" t="str">
            <v/>
          </cell>
          <cell r="F71" t="str">
            <v/>
          </cell>
          <cell r="G71">
            <v>1</v>
          </cell>
          <cell r="N71" t="str">
            <v/>
          </cell>
          <cell r="O71">
            <v>0</v>
          </cell>
          <cell r="P71">
            <v>0</v>
          </cell>
          <cell r="Q71">
            <v>0</v>
          </cell>
          <cell r="R71">
            <v>10100</v>
          </cell>
          <cell r="Z71" t="str">
            <v/>
          </cell>
          <cell r="AA71">
            <v>0</v>
          </cell>
          <cell r="AB71">
            <v>0</v>
          </cell>
          <cell r="AC71">
            <v>0</v>
          </cell>
          <cell r="AD71">
            <v>10100</v>
          </cell>
          <cell r="AL71" t="str">
            <v/>
          </cell>
          <cell r="AM71">
            <v>0</v>
          </cell>
          <cell r="AN71">
            <v>0</v>
          </cell>
          <cell r="AO71">
            <v>0</v>
          </cell>
          <cell r="AP71">
            <v>10100</v>
          </cell>
          <cell r="CK71">
            <v>69</v>
          </cell>
          <cell r="CL71">
            <v>69</v>
          </cell>
          <cell r="CM71" t="str">
            <v>lazyx</v>
          </cell>
          <cell r="CN71">
            <v>0</v>
          </cell>
          <cell r="CO71" t="str">
            <v/>
          </cell>
          <cell r="CP71">
            <v>0</v>
          </cell>
          <cell r="CQ71">
            <v>0</v>
          </cell>
        </row>
        <row r="72">
          <cell r="A72" t="str">
            <v/>
          </cell>
          <cell r="B72" t="str">
            <v/>
          </cell>
          <cell r="C72" t="str">
            <v/>
          </cell>
          <cell r="D72">
            <v>0</v>
          </cell>
          <cell r="E72" t="str">
            <v/>
          </cell>
          <cell r="F72" t="str">
            <v/>
          </cell>
          <cell r="G72">
            <v>1</v>
          </cell>
          <cell r="N72" t="str">
            <v/>
          </cell>
          <cell r="O72">
            <v>0</v>
          </cell>
          <cell r="P72">
            <v>0</v>
          </cell>
          <cell r="Q72">
            <v>0</v>
          </cell>
          <cell r="R72">
            <v>10100</v>
          </cell>
          <cell r="Z72" t="str">
            <v/>
          </cell>
          <cell r="AA72">
            <v>0</v>
          </cell>
          <cell r="AB72">
            <v>0</v>
          </cell>
          <cell r="AC72">
            <v>0</v>
          </cell>
          <cell r="AD72">
            <v>10100</v>
          </cell>
          <cell r="AL72" t="str">
            <v/>
          </cell>
          <cell r="AM72">
            <v>0</v>
          </cell>
          <cell r="AN72">
            <v>0</v>
          </cell>
          <cell r="AO72">
            <v>0</v>
          </cell>
          <cell r="AP72">
            <v>10100</v>
          </cell>
          <cell r="CK72">
            <v>70</v>
          </cell>
          <cell r="CL72">
            <v>70</v>
          </cell>
          <cell r="CM72" t="str">
            <v>lazyx</v>
          </cell>
          <cell r="CN72">
            <v>0</v>
          </cell>
          <cell r="CO72" t="str">
            <v/>
          </cell>
          <cell r="CP72">
            <v>0</v>
          </cell>
          <cell r="CQ72">
            <v>0</v>
          </cell>
        </row>
        <row r="73">
          <cell r="A73" t="str">
            <v/>
          </cell>
          <cell r="B73" t="str">
            <v/>
          </cell>
          <cell r="C73" t="str">
            <v/>
          </cell>
          <cell r="D73">
            <v>0</v>
          </cell>
          <cell r="E73" t="str">
            <v/>
          </cell>
          <cell r="F73" t="str">
            <v/>
          </cell>
          <cell r="G73">
            <v>1</v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10100</v>
          </cell>
          <cell r="Z73" t="str">
            <v/>
          </cell>
          <cell r="AA73">
            <v>0</v>
          </cell>
          <cell r="AB73">
            <v>0</v>
          </cell>
          <cell r="AC73">
            <v>0</v>
          </cell>
          <cell r="AD73">
            <v>10100</v>
          </cell>
          <cell r="AL73" t="str">
            <v/>
          </cell>
          <cell r="AM73">
            <v>0</v>
          </cell>
          <cell r="AN73">
            <v>0</v>
          </cell>
          <cell r="AO73">
            <v>0</v>
          </cell>
          <cell r="AP73">
            <v>10100</v>
          </cell>
          <cell r="CK73">
            <v>71</v>
          </cell>
          <cell r="CL73">
            <v>71</v>
          </cell>
          <cell r="CM73" t="str">
            <v>lazyx</v>
          </cell>
          <cell r="CN73">
            <v>0</v>
          </cell>
          <cell r="CO73" t="str">
            <v/>
          </cell>
          <cell r="CP73">
            <v>0</v>
          </cell>
          <cell r="CQ73">
            <v>0</v>
          </cell>
        </row>
        <row r="74">
          <cell r="A74" t="str">
            <v/>
          </cell>
          <cell r="B74" t="str">
            <v/>
          </cell>
          <cell r="C74" t="str">
            <v/>
          </cell>
          <cell r="D74">
            <v>0</v>
          </cell>
          <cell r="E74" t="str">
            <v/>
          </cell>
          <cell r="F74" t="str">
            <v/>
          </cell>
          <cell r="G74">
            <v>1</v>
          </cell>
          <cell r="N74" t="str">
            <v/>
          </cell>
          <cell r="O74">
            <v>0</v>
          </cell>
          <cell r="P74">
            <v>0</v>
          </cell>
          <cell r="Q74">
            <v>0</v>
          </cell>
          <cell r="R74">
            <v>10100</v>
          </cell>
          <cell r="Z74" t="str">
            <v/>
          </cell>
          <cell r="AA74">
            <v>0</v>
          </cell>
          <cell r="AB74">
            <v>0</v>
          </cell>
          <cell r="AC74">
            <v>0</v>
          </cell>
          <cell r="AD74">
            <v>10100</v>
          </cell>
          <cell r="AL74" t="str">
            <v/>
          </cell>
          <cell r="AM74">
            <v>0</v>
          </cell>
          <cell r="AN74">
            <v>0</v>
          </cell>
          <cell r="AO74">
            <v>0</v>
          </cell>
          <cell r="AP74">
            <v>10100</v>
          </cell>
          <cell r="CK74">
            <v>72</v>
          </cell>
          <cell r="CL74">
            <v>72</v>
          </cell>
          <cell r="CM74" t="str">
            <v>lazyx</v>
          </cell>
          <cell r="CN74">
            <v>0</v>
          </cell>
          <cell r="CO74" t="str">
            <v/>
          </cell>
          <cell r="CP74">
            <v>0</v>
          </cell>
          <cell r="CQ74">
            <v>0</v>
          </cell>
        </row>
        <row r="75">
          <cell r="A75" t="str">
            <v/>
          </cell>
          <cell r="B75" t="str">
            <v/>
          </cell>
          <cell r="C75" t="str">
            <v/>
          </cell>
          <cell r="D75">
            <v>0</v>
          </cell>
          <cell r="E75" t="str">
            <v/>
          </cell>
          <cell r="F75" t="str">
            <v/>
          </cell>
          <cell r="G75">
            <v>1</v>
          </cell>
          <cell r="N75" t="str">
            <v/>
          </cell>
          <cell r="O75">
            <v>0</v>
          </cell>
          <cell r="P75">
            <v>0</v>
          </cell>
          <cell r="Q75">
            <v>0</v>
          </cell>
          <cell r="R75">
            <v>10100</v>
          </cell>
          <cell r="Z75" t="str">
            <v/>
          </cell>
          <cell r="AA75">
            <v>0</v>
          </cell>
          <cell r="AB75">
            <v>0</v>
          </cell>
          <cell r="AC75">
            <v>0</v>
          </cell>
          <cell r="AD75">
            <v>10100</v>
          </cell>
          <cell r="AL75" t="str">
            <v/>
          </cell>
          <cell r="AM75">
            <v>0</v>
          </cell>
          <cell r="AN75">
            <v>0</v>
          </cell>
          <cell r="AO75">
            <v>0</v>
          </cell>
          <cell r="AP75">
            <v>10100</v>
          </cell>
          <cell r="CK75">
            <v>73</v>
          </cell>
          <cell r="CL75">
            <v>73</v>
          </cell>
          <cell r="CM75" t="str">
            <v>lazyx</v>
          </cell>
          <cell r="CN75">
            <v>0</v>
          </cell>
          <cell r="CO75" t="str">
            <v/>
          </cell>
          <cell r="CP75">
            <v>0</v>
          </cell>
          <cell r="CQ75">
            <v>0</v>
          </cell>
        </row>
        <row r="76">
          <cell r="A76" t="str">
            <v/>
          </cell>
          <cell r="B76" t="str">
            <v/>
          </cell>
          <cell r="C76" t="str">
            <v/>
          </cell>
          <cell r="D76">
            <v>0</v>
          </cell>
          <cell r="E76" t="str">
            <v/>
          </cell>
          <cell r="F76" t="str">
            <v/>
          </cell>
          <cell r="G76">
            <v>1</v>
          </cell>
          <cell r="N76" t="str">
            <v/>
          </cell>
          <cell r="O76">
            <v>0</v>
          </cell>
          <cell r="P76">
            <v>0</v>
          </cell>
          <cell r="Q76">
            <v>0</v>
          </cell>
          <cell r="R76">
            <v>10100</v>
          </cell>
          <cell r="Z76" t="str">
            <v/>
          </cell>
          <cell r="AA76">
            <v>0</v>
          </cell>
          <cell r="AB76">
            <v>0</v>
          </cell>
          <cell r="AC76">
            <v>0</v>
          </cell>
          <cell r="AD76">
            <v>10100</v>
          </cell>
          <cell r="AL76" t="str">
            <v/>
          </cell>
          <cell r="AM76">
            <v>0</v>
          </cell>
          <cell r="AN76">
            <v>0</v>
          </cell>
          <cell r="AO76">
            <v>0</v>
          </cell>
          <cell r="AP76">
            <v>10100</v>
          </cell>
          <cell r="CK76">
            <v>74</v>
          </cell>
          <cell r="CL76">
            <v>74</v>
          </cell>
          <cell r="CM76" t="str">
            <v>lazyx</v>
          </cell>
          <cell r="CN76">
            <v>0</v>
          </cell>
          <cell r="CO76" t="str">
            <v/>
          </cell>
          <cell r="CP76">
            <v>0</v>
          </cell>
          <cell r="CQ76">
            <v>0</v>
          </cell>
        </row>
        <row r="77">
          <cell r="A77" t="str">
            <v/>
          </cell>
          <cell r="B77" t="str">
            <v/>
          </cell>
          <cell r="C77" t="str">
            <v/>
          </cell>
          <cell r="D77">
            <v>0</v>
          </cell>
          <cell r="E77" t="str">
            <v/>
          </cell>
          <cell r="F77" t="str">
            <v/>
          </cell>
          <cell r="G77">
            <v>1</v>
          </cell>
          <cell r="N77" t="str">
            <v/>
          </cell>
          <cell r="O77">
            <v>0</v>
          </cell>
          <cell r="P77">
            <v>0</v>
          </cell>
          <cell r="Q77">
            <v>0</v>
          </cell>
          <cell r="R77">
            <v>10100</v>
          </cell>
          <cell r="Z77" t="str">
            <v/>
          </cell>
          <cell r="AA77">
            <v>0</v>
          </cell>
          <cell r="AB77">
            <v>0</v>
          </cell>
          <cell r="AC77">
            <v>0</v>
          </cell>
          <cell r="AD77">
            <v>10100</v>
          </cell>
          <cell r="AL77" t="str">
            <v/>
          </cell>
          <cell r="AM77">
            <v>0</v>
          </cell>
          <cell r="AN77">
            <v>0</v>
          </cell>
          <cell r="AO77">
            <v>0</v>
          </cell>
          <cell r="AP77">
            <v>10100</v>
          </cell>
          <cell r="CK77">
            <v>75</v>
          </cell>
          <cell r="CL77">
            <v>75</v>
          </cell>
          <cell r="CM77" t="str">
            <v>lazyx</v>
          </cell>
          <cell r="CN77">
            <v>0</v>
          </cell>
          <cell r="CO77" t="str">
            <v/>
          </cell>
          <cell r="CP77">
            <v>0</v>
          </cell>
          <cell r="CQ77">
            <v>0</v>
          </cell>
        </row>
        <row r="78">
          <cell r="A78" t="str">
            <v/>
          </cell>
          <cell r="B78" t="str">
            <v/>
          </cell>
          <cell r="C78" t="str">
            <v/>
          </cell>
          <cell r="D78">
            <v>0</v>
          </cell>
          <cell r="E78" t="str">
            <v/>
          </cell>
          <cell r="F78" t="str">
            <v/>
          </cell>
          <cell r="G78">
            <v>1</v>
          </cell>
          <cell r="N78" t="str">
            <v/>
          </cell>
          <cell r="O78">
            <v>0</v>
          </cell>
          <cell r="P78">
            <v>0</v>
          </cell>
          <cell r="Q78">
            <v>0</v>
          </cell>
          <cell r="R78">
            <v>10100</v>
          </cell>
          <cell r="Z78" t="str">
            <v/>
          </cell>
          <cell r="AA78">
            <v>0</v>
          </cell>
          <cell r="AB78">
            <v>0</v>
          </cell>
          <cell r="AC78">
            <v>0</v>
          </cell>
          <cell r="AD78">
            <v>10100</v>
          </cell>
          <cell r="AL78" t="str">
            <v/>
          </cell>
          <cell r="AM78">
            <v>0</v>
          </cell>
          <cell r="AN78">
            <v>0</v>
          </cell>
          <cell r="AO78">
            <v>0</v>
          </cell>
          <cell r="AP78">
            <v>10100</v>
          </cell>
          <cell r="CK78">
            <v>76</v>
          </cell>
          <cell r="CL78">
            <v>76</v>
          </cell>
          <cell r="CM78" t="str">
            <v>lazyx</v>
          </cell>
          <cell r="CN78">
            <v>0</v>
          </cell>
          <cell r="CO78" t="str">
            <v/>
          </cell>
          <cell r="CP78">
            <v>0</v>
          </cell>
          <cell r="CQ78">
            <v>0</v>
          </cell>
        </row>
        <row r="79">
          <cell r="A79" t="str">
            <v/>
          </cell>
          <cell r="B79" t="str">
            <v/>
          </cell>
          <cell r="C79" t="str">
            <v/>
          </cell>
          <cell r="D79">
            <v>0</v>
          </cell>
          <cell r="E79" t="str">
            <v/>
          </cell>
          <cell r="F79" t="str">
            <v/>
          </cell>
          <cell r="G79">
            <v>1</v>
          </cell>
          <cell r="N79" t="str">
            <v/>
          </cell>
          <cell r="O79">
            <v>0</v>
          </cell>
          <cell r="P79">
            <v>0</v>
          </cell>
          <cell r="Q79">
            <v>0</v>
          </cell>
          <cell r="R79">
            <v>10100</v>
          </cell>
          <cell r="Z79" t="str">
            <v/>
          </cell>
          <cell r="AA79">
            <v>0</v>
          </cell>
          <cell r="AB79">
            <v>0</v>
          </cell>
          <cell r="AC79">
            <v>0</v>
          </cell>
          <cell r="AD79">
            <v>10100</v>
          </cell>
          <cell r="AL79" t="str">
            <v/>
          </cell>
          <cell r="AM79">
            <v>0</v>
          </cell>
          <cell r="AN79">
            <v>0</v>
          </cell>
          <cell r="AO79">
            <v>0</v>
          </cell>
          <cell r="AP79">
            <v>10100</v>
          </cell>
          <cell r="CK79">
            <v>77</v>
          </cell>
          <cell r="CL79">
            <v>77</v>
          </cell>
          <cell r="CM79" t="str">
            <v>lazyx</v>
          </cell>
          <cell r="CN79">
            <v>0</v>
          </cell>
          <cell r="CO79" t="str">
            <v/>
          </cell>
          <cell r="CP79">
            <v>0</v>
          </cell>
          <cell r="CQ79">
            <v>0</v>
          </cell>
        </row>
        <row r="80">
          <cell r="A80" t="str">
            <v/>
          </cell>
          <cell r="B80" t="str">
            <v/>
          </cell>
          <cell r="C80" t="str">
            <v/>
          </cell>
          <cell r="D80">
            <v>0</v>
          </cell>
          <cell r="E80" t="str">
            <v/>
          </cell>
          <cell r="F80" t="str">
            <v/>
          </cell>
          <cell r="G80">
            <v>1</v>
          </cell>
          <cell r="N80" t="str">
            <v/>
          </cell>
          <cell r="O80">
            <v>0</v>
          </cell>
          <cell r="P80">
            <v>0</v>
          </cell>
          <cell r="Q80">
            <v>0</v>
          </cell>
          <cell r="R80">
            <v>10100</v>
          </cell>
          <cell r="Z80" t="str">
            <v/>
          </cell>
          <cell r="AA80">
            <v>0</v>
          </cell>
          <cell r="AB80">
            <v>0</v>
          </cell>
          <cell r="AC80">
            <v>0</v>
          </cell>
          <cell r="AD80">
            <v>10100</v>
          </cell>
          <cell r="AL80" t="str">
            <v/>
          </cell>
          <cell r="AM80">
            <v>0</v>
          </cell>
          <cell r="AN80">
            <v>0</v>
          </cell>
          <cell r="AO80">
            <v>0</v>
          </cell>
          <cell r="AP80">
            <v>10100</v>
          </cell>
          <cell r="CK80">
            <v>78</v>
          </cell>
          <cell r="CL80">
            <v>78</v>
          </cell>
          <cell r="CM80" t="str">
            <v>lazyx</v>
          </cell>
          <cell r="CN80">
            <v>0</v>
          </cell>
          <cell r="CO80" t="str">
            <v/>
          </cell>
          <cell r="CP80">
            <v>0</v>
          </cell>
          <cell r="CQ80">
            <v>0</v>
          </cell>
        </row>
        <row r="81">
          <cell r="A81" t="str">
            <v/>
          </cell>
          <cell r="B81" t="str">
            <v/>
          </cell>
          <cell r="C81" t="str">
            <v/>
          </cell>
          <cell r="D81">
            <v>0</v>
          </cell>
          <cell r="E81" t="str">
            <v/>
          </cell>
          <cell r="F81" t="str">
            <v/>
          </cell>
          <cell r="G81">
            <v>1</v>
          </cell>
          <cell r="N81" t="str">
            <v/>
          </cell>
          <cell r="O81">
            <v>0</v>
          </cell>
          <cell r="P81">
            <v>0</v>
          </cell>
          <cell r="Q81">
            <v>0</v>
          </cell>
          <cell r="R81">
            <v>10100</v>
          </cell>
          <cell r="Z81" t="str">
            <v/>
          </cell>
          <cell r="AA81">
            <v>0</v>
          </cell>
          <cell r="AB81">
            <v>0</v>
          </cell>
          <cell r="AC81">
            <v>0</v>
          </cell>
          <cell r="AD81">
            <v>10100</v>
          </cell>
          <cell r="AL81" t="str">
            <v/>
          </cell>
          <cell r="AM81">
            <v>0</v>
          </cell>
          <cell r="AN81">
            <v>0</v>
          </cell>
          <cell r="AO81">
            <v>0</v>
          </cell>
          <cell r="AP81">
            <v>10100</v>
          </cell>
          <cell r="CK81">
            <v>79</v>
          </cell>
          <cell r="CL81">
            <v>79</v>
          </cell>
          <cell r="CM81" t="str">
            <v>lazyx</v>
          </cell>
          <cell r="CN81">
            <v>0</v>
          </cell>
          <cell r="CO81" t="str">
            <v/>
          </cell>
          <cell r="CP81">
            <v>0</v>
          </cell>
          <cell r="CQ81">
            <v>0</v>
          </cell>
        </row>
        <row r="82">
          <cell r="A82" t="str">
            <v/>
          </cell>
          <cell r="B82" t="str">
            <v/>
          </cell>
          <cell r="C82" t="str">
            <v/>
          </cell>
          <cell r="D82">
            <v>0</v>
          </cell>
          <cell r="E82" t="str">
            <v/>
          </cell>
          <cell r="F82" t="str">
            <v/>
          </cell>
          <cell r="G82">
            <v>1</v>
          </cell>
          <cell r="N82" t="str">
            <v/>
          </cell>
          <cell r="O82">
            <v>0</v>
          </cell>
          <cell r="P82">
            <v>0</v>
          </cell>
          <cell r="Q82">
            <v>0</v>
          </cell>
          <cell r="R82">
            <v>10100</v>
          </cell>
          <cell r="Z82" t="str">
            <v/>
          </cell>
          <cell r="AA82">
            <v>0</v>
          </cell>
          <cell r="AB82">
            <v>0</v>
          </cell>
          <cell r="AC82">
            <v>0</v>
          </cell>
          <cell r="AD82">
            <v>10100</v>
          </cell>
          <cell r="AL82" t="str">
            <v/>
          </cell>
          <cell r="AM82">
            <v>0</v>
          </cell>
          <cell r="AN82">
            <v>0</v>
          </cell>
          <cell r="AO82">
            <v>0</v>
          </cell>
          <cell r="AP82">
            <v>10100</v>
          </cell>
          <cell r="CK82">
            <v>80</v>
          </cell>
          <cell r="CL82">
            <v>80</v>
          </cell>
          <cell r="CM82" t="str">
            <v>lazyx</v>
          </cell>
          <cell r="CN82">
            <v>0</v>
          </cell>
          <cell r="CO82" t="str">
            <v/>
          </cell>
          <cell r="CP82">
            <v>0</v>
          </cell>
          <cell r="CQ82">
            <v>0</v>
          </cell>
        </row>
        <row r="201">
          <cell r="BC201">
            <v>0</v>
          </cell>
          <cell r="BD201">
            <v>10</v>
          </cell>
        </row>
        <row r="202">
          <cell r="BC202">
            <v>88</v>
          </cell>
          <cell r="BD202">
            <v>8</v>
          </cell>
        </row>
        <row r="203">
          <cell r="BC203">
            <v>97</v>
          </cell>
          <cell r="BD203">
            <v>1</v>
          </cell>
        </row>
        <row r="204">
          <cell r="BC204">
            <v>98</v>
          </cell>
          <cell r="BD204">
            <v>7</v>
          </cell>
        </row>
        <row r="205">
          <cell r="BC205">
            <v>0</v>
          </cell>
          <cell r="BD205">
            <v>6</v>
          </cell>
        </row>
        <row r="206">
          <cell r="BC206">
            <v>95</v>
          </cell>
          <cell r="BD206">
            <v>3</v>
          </cell>
        </row>
        <row r="207">
          <cell r="BC207">
            <v>0</v>
          </cell>
          <cell r="BD207">
            <v>4</v>
          </cell>
        </row>
        <row r="208">
          <cell r="BC208">
            <v>84</v>
          </cell>
          <cell r="BD208">
            <v>2</v>
          </cell>
        </row>
        <row r="209">
          <cell r="BC209">
            <v>90</v>
          </cell>
          <cell r="BD209">
            <v>9</v>
          </cell>
        </row>
        <row r="210">
          <cell r="BC210">
            <v>0</v>
          </cell>
          <cell r="BD210">
            <v>5</v>
          </cell>
        </row>
        <row r="211">
          <cell r="BC211">
            <v>0</v>
          </cell>
          <cell r="BD211">
            <v>14</v>
          </cell>
        </row>
        <row r="212">
          <cell r="BC212">
            <v>0</v>
          </cell>
          <cell r="BD212">
            <v>19</v>
          </cell>
        </row>
        <row r="213">
          <cell r="BC213">
            <v>0</v>
          </cell>
          <cell r="BD213">
            <v>18</v>
          </cell>
        </row>
        <row r="214">
          <cell r="BC214">
            <v>0</v>
          </cell>
          <cell r="BD214">
            <v>16</v>
          </cell>
        </row>
        <row r="215">
          <cell r="BC215">
            <v>0</v>
          </cell>
          <cell r="BD215">
            <v>13</v>
          </cell>
        </row>
        <row r="216">
          <cell r="BC216">
            <v>0</v>
          </cell>
          <cell r="BD216">
            <v>12</v>
          </cell>
        </row>
        <row r="217">
          <cell r="BC217">
            <v>0</v>
          </cell>
          <cell r="BD217">
            <v>20</v>
          </cell>
        </row>
        <row r="218">
          <cell r="BC218">
            <v>0</v>
          </cell>
          <cell r="BD218">
            <v>11</v>
          </cell>
        </row>
        <row r="219">
          <cell r="BC219">
            <v>0</v>
          </cell>
          <cell r="BD219">
            <v>17</v>
          </cell>
        </row>
        <row r="220">
          <cell r="BC220">
            <v>0</v>
          </cell>
          <cell r="BD220">
            <v>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aldoliste"/>
      <sheetName val="Jahresrechnung"/>
      <sheetName val="Nachträge"/>
      <sheetName val="AP"/>
      <sheetName val="Status"/>
      <sheetName val="Inhaltsverzeichnis"/>
      <sheetName val="Allgemeines"/>
      <sheetName val="Flüssige Mittel"/>
      <sheetName val="Forderungen aus LL"/>
      <sheetName val="Übrige Forderungen"/>
      <sheetName val="Aktive Rechnungsabgrenzung"/>
      <sheetName val="Vorräte, Angefangene Arbeiten"/>
      <sheetName val="Sachanlagen"/>
      <sheetName val="Finanzanlagen"/>
      <sheetName val="Immaterielle Anlagen"/>
      <sheetName val="Verbindlichkeiten aus LL"/>
      <sheetName val="Kurzfr. Bankverbindlichkeiten"/>
      <sheetName val="Übrige kurzfr.Verbindlichkeiten"/>
      <sheetName val="Langfr. FK, Rückstellungen"/>
      <sheetName val="Passive Rechnungsabgrenzungen"/>
      <sheetName val="Eigenkapital"/>
      <sheetName val="Erfolgsrechnung"/>
      <sheetName val="Personalaufwand"/>
      <sheetName val="Verwaltungsaufwand"/>
      <sheetName val="Steuern"/>
      <sheetName val="Ausserordentlicher Erfolg"/>
      <sheetName val="Anhang"/>
      <sheetName val="Abschlussbogen"/>
      <sheetName val="Jahresrechnung bereinigt"/>
    </sheetNames>
    <sheetDataSet>
      <sheetData sheetId="0" refreshError="1">
        <row r="3">
          <cell r="E3" t="str">
            <v>Saldobilanz</v>
          </cell>
          <cell r="F3" t="str">
            <v>Nachträge</v>
          </cell>
          <cell r="J3" t="str">
            <v>Schlussbilanz</v>
          </cell>
          <cell r="K3" t="str">
            <v>Vorjahr</v>
          </cell>
        </row>
        <row r="4">
          <cell r="A4" t="str">
            <v>Konto</v>
          </cell>
          <cell r="E4">
            <v>35885</v>
          </cell>
          <cell r="F4">
            <v>35885</v>
          </cell>
          <cell r="J4">
            <v>35885</v>
          </cell>
          <cell r="K4">
            <v>35520</v>
          </cell>
        </row>
        <row r="5">
          <cell r="A5" t="str">
            <v>Kontrollzeile</v>
          </cell>
          <cell r="F5" t="str">
            <v/>
          </cell>
          <cell r="K5" t="str">
            <v>Code VJ</v>
          </cell>
        </row>
        <row r="6">
          <cell r="A6">
            <v>1020</v>
          </cell>
          <cell r="E6">
            <v>500</v>
          </cell>
          <cell r="F6">
            <v>10000</v>
          </cell>
          <cell r="J6">
            <v>10500</v>
          </cell>
          <cell r="K6">
            <v>100</v>
          </cell>
        </row>
        <row r="7">
          <cell r="A7">
            <v>1030</v>
          </cell>
          <cell r="E7">
            <v>500</v>
          </cell>
          <cell r="F7">
            <v>0</v>
          </cell>
          <cell r="J7">
            <v>500</v>
          </cell>
          <cell r="K7">
            <v>-200</v>
          </cell>
        </row>
        <row r="8">
          <cell r="A8">
            <v>1050</v>
          </cell>
          <cell r="E8">
            <v>52619.199999999997</v>
          </cell>
          <cell r="F8">
            <v>15230.8</v>
          </cell>
          <cell r="J8">
            <v>67850</v>
          </cell>
          <cell r="K8">
            <v>30</v>
          </cell>
        </row>
        <row r="9">
          <cell r="A9">
            <v>7001</v>
          </cell>
          <cell r="E9" t="str">
            <v/>
          </cell>
          <cell r="F9">
            <v>200</v>
          </cell>
          <cell r="J9">
            <v>200</v>
          </cell>
          <cell r="K9" t="str">
            <v>u1</v>
          </cell>
        </row>
        <row r="10">
          <cell r="A10">
            <v>7000</v>
          </cell>
          <cell r="E10" t="str">
            <v/>
          </cell>
          <cell r="F10">
            <v>-200</v>
          </cell>
          <cell r="J10">
            <v>-200</v>
          </cell>
          <cell r="K10">
            <v>50</v>
          </cell>
        </row>
        <row r="11">
          <cell r="A11">
            <v>6201</v>
          </cell>
          <cell r="E11">
            <v>-1602.45</v>
          </cell>
          <cell r="F11">
            <v>-25230.799999999999</v>
          </cell>
          <cell r="J11">
            <v>-26833.25</v>
          </cell>
          <cell r="K11">
            <v>10</v>
          </cell>
        </row>
        <row r="12">
          <cell r="A12">
            <v>1003</v>
          </cell>
          <cell r="E12" t="str">
            <v/>
          </cell>
          <cell r="F12" t="str">
            <v>Gutscheine div. Veranstaltungen</v>
          </cell>
          <cell r="J12">
            <v>0</v>
          </cell>
          <cell r="K12" t="str">
            <v>u1</v>
          </cell>
        </row>
        <row r="13">
          <cell r="A13">
            <v>1005</v>
          </cell>
          <cell r="E13" t="str">
            <v/>
          </cell>
          <cell r="F13" t="str">
            <v>Kreditkarten</v>
          </cell>
          <cell r="J13">
            <v>0</v>
          </cell>
          <cell r="K13" t="str">
            <v>u1</v>
          </cell>
        </row>
        <row r="14">
          <cell r="A14">
            <v>1010</v>
          </cell>
          <cell r="E14" t="str">
            <v/>
          </cell>
          <cell r="F14" t="str">
            <v>Postkonto 60-224234-5</v>
          </cell>
          <cell r="J14">
            <v>0</v>
          </cell>
          <cell r="K14" t="str">
            <v>u1</v>
          </cell>
        </row>
        <row r="15">
          <cell r="A15">
            <v>1020</v>
          </cell>
          <cell r="E15" t="str">
            <v/>
          </cell>
          <cell r="F15" t="str">
            <v>Schwyzer KB, Kontokorrent 150065-0523</v>
          </cell>
          <cell r="J15">
            <v>0</v>
          </cell>
          <cell r="K15" t="str">
            <v>u1</v>
          </cell>
        </row>
        <row r="16">
          <cell r="A16">
            <v>1021</v>
          </cell>
          <cell r="E16" t="str">
            <v/>
          </cell>
          <cell r="F16" t="str">
            <v>Schwyzer KB, Dividendenkonto 150065-1028</v>
          </cell>
          <cell r="J16">
            <v>0</v>
          </cell>
          <cell r="K16" t="str">
            <v>u1</v>
          </cell>
        </row>
        <row r="17">
          <cell r="A17">
            <v>1022</v>
          </cell>
          <cell r="E17" t="str">
            <v/>
          </cell>
          <cell r="F17" t="str">
            <v>Schwyzer KB, Sparkonto 392082-82</v>
          </cell>
          <cell r="J17">
            <v>0</v>
          </cell>
          <cell r="K17" t="str">
            <v>u1</v>
          </cell>
        </row>
        <row r="18">
          <cell r="A18">
            <v>1060</v>
          </cell>
          <cell r="E18" t="str">
            <v/>
          </cell>
          <cell r="F18" t="str">
            <v>Wertschriften</v>
          </cell>
          <cell r="J18">
            <v>12075.4</v>
          </cell>
          <cell r="K18" t="str">
            <v>u1</v>
          </cell>
        </row>
        <row r="19">
          <cell r="A19">
            <v>1099</v>
          </cell>
          <cell r="E19" t="str">
            <v/>
          </cell>
          <cell r="F19" t="str">
            <v>Durchlaufkonto Geld</v>
          </cell>
          <cell r="J19">
            <v>0</v>
          </cell>
          <cell r="K19" t="str">
            <v>u1</v>
          </cell>
        </row>
        <row r="20">
          <cell r="A20">
            <v>1100</v>
          </cell>
          <cell r="E20" t="str">
            <v/>
          </cell>
          <cell r="F20" t="str">
            <v>Forderungen aus Lieferungen und Leistungen</v>
          </cell>
          <cell r="J20">
            <v>0</v>
          </cell>
          <cell r="K20" t="str">
            <v>u2</v>
          </cell>
        </row>
        <row r="21">
          <cell r="A21">
            <v>1109</v>
          </cell>
          <cell r="E21" t="str">
            <v/>
          </cell>
          <cell r="F21" t="str">
            <v>Wertberichtigung (Delkredere)</v>
          </cell>
          <cell r="J21">
            <v>0</v>
          </cell>
          <cell r="K21" t="str">
            <v>u2</v>
          </cell>
        </row>
        <row r="22">
          <cell r="A22">
            <v>1170</v>
          </cell>
          <cell r="E22" t="str">
            <v/>
          </cell>
          <cell r="F22" t="str">
            <v>MWSt Vorsteuer Materialaufwand und Dienstleistungen</v>
          </cell>
          <cell r="J22">
            <v>0</v>
          </cell>
          <cell r="K22" t="str">
            <v>u3</v>
          </cell>
        </row>
        <row r="23">
          <cell r="A23">
            <v>1171</v>
          </cell>
          <cell r="E23" t="str">
            <v/>
          </cell>
          <cell r="F23" t="str">
            <v>MWSt Vorsteuer Investition und übriger Betriebsaufwand</v>
          </cell>
          <cell r="J23">
            <v>0</v>
          </cell>
          <cell r="K23" t="str">
            <v>u3</v>
          </cell>
        </row>
        <row r="24">
          <cell r="A24">
            <v>1176</v>
          </cell>
          <cell r="E24" t="str">
            <v/>
          </cell>
          <cell r="F24" t="str">
            <v>Guthaben Verrechnungssteuer</v>
          </cell>
          <cell r="J24">
            <v>0</v>
          </cell>
          <cell r="K24" t="str">
            <v>u3</v>
          </cell>
        </row>
        <row r="25">
          <cell r="A25">
            <v>1179</v>
          </cell>
          <cell r="E25" t="str">
            <v/>
          </cell>
          <cell r="F25" t="str">
            <v>Hilfskonto Vorsteuer</v>
          </cell>
          <cell r="J25">
            <v>0</v>
          </cell>
          <cell r="K25" t="str">
            <v>u3</v>
          </cell>
        </row>
        <row r="26">
          <cell r="A26">
            <v>1299</v>
          </cell>
          <cell r="E26" t="str">
            <v/>
          </cell>
          <cell r="F26" t="str">
            <v>Warenvorräte (nicht bilanziert)</v>
          </cell>
          <cell r="J26">
            <v>0</v>
          </cell>
          <cell r="K26" t="str">
            <v>u5</v>
          </cell>
        </row>
        <row r="27">
          <cell r="A27">
            <v>1300</v>
          </cell>
          <cell r="E27" t="str">
            <v/>
          </cell>
          <cell r="F27" t="str">
            <v>Aktive Rechnungsabgrenzungen</v>
          </cell>
          <cell r="J27">
            <v>3912</v>
          </cell>
          <cell r="K27" t="str">
            <v>u4</v>
          </cell>
        </row>
        <row r="28">
          <cell r="A28">
            <v>1510</v>
          </cell>
          <cell r="E28" t="str">
            <v/>
          </cell>
          <cell r="F28" t="str">
            <v>Mobiliar und Einrichtungen Skilift</v>
          </cell>
          <cell r="J28">
            <v>0</v>
          </cell>
          <cell r="K28" t="str">
            <v>a1</v>
          </cell>
        </row>
        <row r="29">
          <cell r="A29">
            <v>1519</v>
          </cell>
          <cell r="E29" t="str">
            <v/>
          </cell>
          <cell r="F29" t="str">
            <v>Wertberichtigung Mobiliar und Einrichtungen Skilift</v>
          </cell>
          <cell r="J29">
            <v>0</v>
          </cell>
          <cell r="K29" t="str">
            <v>a1</v>
          </cell>
        </row>
        <row r="30">
          <cell r="A30">
            <v>1530</v>
          </cell>
          <cell r="E30" t="str">
            <v/>
          </cell>
          <cell r="F30" t="str">
            <v>Fahrzeuge</v>
          </cell>
          <cell r="J30">
            <v>0</v>
          </cell>
          <cell r="K30" t="str">
            <v>a2</v>
          </cell>
        </row>
        <row r="31">
          <cell r="A31">
            <v>1539</v>
          </cell>
          <cell r="E31" t="str">
            <v/>
          </cell>
          <cell r="F31" t="str">
            <v>Wertberichtigung Fahrzeuge</v>
          </cell>
          <cell r="J31">
            <v>145.05000000000001</v>
          </cell>
          <cell r="K31" t="str">
            <v>a2</v>
          </cell>
        </row>
        <row r="32">
          <cell r="A32">
            <v>1550</v>
          </cell>
          <cell r="E32" t="str">
            <v/>
          </cell>
          <cell r="F32" t="str">
            <v>Mobiliar und Einrichtungen Gastro</v>
          </cell>
          <cell r="J32">
            <v>0</v>
          </cell>
          <cell r="K32" t="str">
            <v>a1</v>
          </cell>
        </row>
        <row r="33">
          <cell r="A33">
            <v>1559</v>
          </cell>
          <cell r="E33" t="str">
            <v/>
          </cell>
          <cell r="F33" t="str">
            <v>Wertberichtigung Mobiliar und Einrichtungen Gastro</v>
          </cell>
          <cell r="J33">
            <v>3522.2</v>
          </cell>
          <cell r="K33" t="str">
            <v>a1</v>
          </cell>
        </row>
        <row r="34">
          <cell r="A34">
            <v>1600</v>
          </cell>
          <cell r="E34" t="str">
            <v/>
          </cell>
          <cell r="F34" t="str">
            <v>Skiliftanlagen</v>
          </cell>
          <cell r="J34">
            <v>0</v>
          </cell>
          <cell r="K34" t="str">
            <v>a3</v>
          </cell>
        </row>
        <row r="35">
          <cell r="A35">
            <v>1609</v>
          </cell>
          <cell r="E35" t="str">
            <v/>
          </cell>
          <cell r="F35" t="str">
            <v>Wertberichtigung Skiliftanlagen</v>
          </cell>
          <cell r="J35">
            <v>15000</v>
          </cell>
          <cell r="K35" t="str">
            <v>a3</v>
          </cell>
        </row>
        <row r="36">
          <cell r="A36">
            <v>1610</v>
          </cell>
          <cell r="E36" t="str">
            <v/>
          </cell>
          <cell r="F36" t="str">
            <v>Grundstücke</v>
          </cell>
          <cell r="J36">
            <v>0</v>
          </cell>
          <cell r="K36" t="str">
            <v>a5</v>
          </cell>
        </row>
        <row r="37">
          <cell r="A37">
            <v>1619</v>
          </cell>
          <cell r="E37" t="str">
            <v/>
          </cell>
          <cell r="F37" t="str">
            <v>Wertberichtigung Grundstücke</v>
          </cell>
          <cell r="J37">
            <v>0</v>
          </cell>
          <cell r="K37" t="str">
            <v>a5</v>
          </cell>
        </row>
        <row r="38">
          <cell r="A38">
            <v>1650</v>
          </cell>
          <cell r="E38" t="str">
            <v/>
          </cell>
          <cell r="F38" t="str">
            <v>Pistenrestaurant</v>
          </cell>
          <cell r="J38">
            <v>0</v>
          </cell>
          <cell r="K38" t="str">
            <v>a4</v>
          </cell>
        </row>
        <row r="39">
          <cell r="A39">
            <v>1659</v>
          </cell>
          <cell r="E39" t="str">
            <v/>
          </cell>
          <cell r="F39" t="str">
            <v>Wertberichtigung Pistenrestaurant</v>
          </cell>
          <cell r="J39">
            <v>0</v>
          </cell>
          <cell r="K39" t="str">
            <v>a4</v>
          </cell>
        </row>
        <row r="40">
          <cell r="A40">
            <v>2000</v>
          </cell>
          <cell r="E40" t="str">
            <v/>
          </cell>
          <cell r="F40" t="str">
            <v>Verbindlichkeiten aus Lieferungen und Leistungen</v>
          </cell>
          <cell r="J40">
            <v>0</v>
          </cell>
          <cell r="K40" t="str">
            <v>f1</v>
          </cell>
        </row>
        <row r="41">
          <cell r="A41">
            <v>2030</v>
          </cell>
          <cell r="E41" t="str">
            <v/>
          </cell>
          <cell r="F41" t="str">
            <v>Anzahlungen von Kunden</v>
          </cell>
          <cell r="J41">
            <v>0</v>
          </cell>
          <cell r="K41" t="str">
            <v>f2</v>
          </cell>
        </row>
        <row r="42">
          <cell r="A42">
            <v>2100</v>
          </cell>
          <cell r="E42" t="str">
            <v/>
          </cell>
          <cell r="F42" t="str">
            <v>Kurzfristige Bankverbindlichkeiten</v>
          </cell>
          <cell r="J42">
            <v>0</v>
          </cell>
          <cell r="K42" t="str">
            <v>f2</v>
          </cell>
        </row>
        <row r="43">
          <cell r="A43">
            <v>2200</v>
          </cell>
          <cell r="E43" t="str">
            <v/>
          </cell>
          <cell r="F43" t="str">
            <v>MWSt Umsatzsteuer</v>
          </cell>
          <cell r="J43">
            <v>0</v>
          </cell>
          <cell r="K43" t="str">
            <v>f2</v>
          </cell>
        </row>
        <row r="44">
          <cell r="A44">
            <v>2201</v>
          </cell>
          <cell r="E44" t="str">
            <v/>
          </cell>
          <cell r="F44" t="str">
            <v>MWSt Abrechnungskonto</v>
          </cell>
          <cell r="J44">
            <v>0</v>
          </cell>
          <cell r="K44" t="str">
            <v>u3</v>
          </cell>
        </row>
        <row r="45">
          <cell r="A45">
            <v>2230</v>
          </cell>
          <cell r="E45" t="str">
            <v/>
          </cell>
          <cell r="F45" t="str">
            <v>Dividende Coupons 3 und 4</v>
          </cell>
          <cell r="J45">
            <v>0</v>
          </cell>
          <cell r="K45" t="str">
            <v>f2</v>
          </cell>
        </row>
        <row r="46">
          <cell r="A46">
            <v>2231</v>
          </cell>
          <cell r="E46" t="str">
            <v/>
          </cell>
          <cell r="F46" t="str">
            <v>Dividende Coupons 5, 1996</v>
          </cell>
          <cell r="J46">
            <v>0</v>
          </cell>
          <cell r="K46" t="str">
            <v>f2</v>
          </cell>
        </row>
        <row r="47">
          <cell r="A47">
            <v>2232</v>
          </cell>
          <cell r="E47" t="str">
            <v/>
          </cell>
          <cell r="F47" t="str">
            <v>Dividende Coupons 6, 1997</v>
          </cell>
          <cell r="J47">
            <v>0</v>
          </cell>
          <cell r="K47" t="str">
            <v>f2</v>
          </cell>
        </row>
        <row r="48">
          <cell r="A48">
            <v>2233</v>
          </cell>
          <cell r="E48" t="str">
            <v/>
          </cell>
          <cell r="F48" t="str">
            <v>Dividende Coupons 7, 1998</v>
          </cell>
          <cell r="J48">
            <v>0</v>
          </cell>
          <cell r="K48" t="str">
            <v>f2</v>
          </cell>
        </row>
        <row r="49">
          <cell r="A49">
            <v>2234</v>
          </cell>
          <cell r="E49" t="str">
            <v/>
          </cell>
          <cell r="F49" t="str">
            <v>Dividende Coupons 8, 1999</v>
          </cell>
          <cell r="J49">
            <v>0</v>
          </cell>
          <cell r="K49" t="str">
            <v>f2</v>
          </cell>
        </row>
        <row r="50">
          <cell r="A50">
            <v>2235</v>
          </cell>
          <cell r="E50" t="str">
            <v/>
          </cell>
          <cell r="F50" t="str">
            <v>Dividende Coupons</v>
          </cell>
          <cell r="J50">
            <v>0</v>
          </cell>
          <cell r="K50" t="str">
            <v>f2</v>
          </cell>
        </row>
        <row r="51">
          <cell r="A51">
            <v>2236</v>
          </cell>
          <cell r="E51" t="str">
            <v/>
          </cell>
          <cell r="F51" t="str">
            <v>Dividende Coupons</v>
          </cell>
          <cell r="J51">
            <v>0</v>
          </cell>
          <cell r="K51" t="str">
            <v>f2</v>
          </cell>
        </row>
        <row r="52">
          <cell r="A52">
            <v>2299</v>
          </cell>
          <cell r="E52" t="str">
            <v/>
          </cell>
          <cell r="F52" t="str">
            <v>Kontrollkonto Löhne</v>
          </cell>
          <cell r="J52">
            <v>0</v>
          </cell>
          <cell r="K52" t="str">
            <v>f2</v>
          </cell>
        </row>
        <row r="53">
          <cell r="A53">
            <v>2300</v>
          </cell>
          <cell r="E53" t="str">
            <v/>
          </cell>
          <cell r="F53" t="str">
            <v>Passive Rechnungsabgrenzungen</v>
          </cell>
          <cell r="J53">
            <v>0</v>
          </cell>
          <cell r="K53" t="str">
            <v>f3</v>
          </cell>
        </row>
        <row r="54">
          <cell r="A54">
            <v>2800</v>
          </cell>
          <cell r="E54" t="str">
            <v/>
          </cell>
          <cell r="F54" t="str">
            <v>Aktienkapital</v>
          </cell>
          <cell r="J54">
            <v>0</v>
          </cell>
          <cell r="K54" t="str">
            <v>e1</v>
          </cell>
        </row>
        <row r="55">
          <cell r="A55">
            <v>2900</v>
          </cell>
          <cell r="E55" t="str">
            <v/>
          </cell>
          <cell r="F55" t="str">
            <v>Allgemeine Reserve</v>
          </cell>
          <cell r="J55">
            <v>0</v>
          </cell>
          <cell r="K55" t="str">
            <v>e2</v>
          </cell>
        </row>
        <row r="56">
          <cell r="A56">
            <v>2990</v>
          </cell>
          <cell r="E56" t="str">
            <v/>
          </cell>
          <cell r="F56" t="str">
            <v>Bilanzvortrag</v>
          </cell>
          <cell r="J56">
            <v>0</v>
          </cell>
          <cell r="K56" t="str">
            <v>e3</v>
          </cell>
        </row>
        <row r="57">
          <cell r="A57">
            <v>2999</v>
          </cell>
          <cell r="E57" t="str">
            <v/>
          </cell>
          <cell r="F57" t="str">
            <v>Stille Reserven Warenvorräte</v>
          </cell>
          <cell r="J57">
            <v>0</v>
          </cell>
          <cell r="K57" t="str">
            <v>e4</v>
          </cell>
        </row>
        <row r="58">
          <cell r="A58">
            <v>2990</v>
          </cell>
          <cell r="E58" t="str">
            <v/>
          </cell>
          <cell r="F58" t="str">
            <v>Bilanzvortrag</v>
          </cell>
          <cell r="J58">
            <v>0</v>
          </cell>
          <cell r="K58" t="str">
            <v>.</v>
          </cell>
        </row>
        <row r="59">
          <cell r="A59">
            <v>2999</v>
          </cell>
          <cell r="E59" t="str">
            <v/>
          </cell>
          <cell r="F59" t="str">
            <v>Stille Reserven Warenvorräte</v>
          </cell>
          <cell r="J59">
            <v>0</v>
          </cell>
          <cell r="K59" t="str">
            <v>.</v>
          </cell>
        </row>
        <row r="60">
          <cell r="E60" t="str">
            <v/>
          </cell>
          <cell r="J60">
            <v>0</v>
          </cell>
          <cell r="K60" t="str">
            <v>.</v>
          </cell>
        </row>
        <row r="61">
          <cell r="E61" t="str">
            <v/>
          </cell>
          <cell r="J61">
            <v>0</v>
          </cell>
          <cell r="K61" t="str">
            <v>.</v>
          </cell>
        </row>
        <row r="62">
          <cell r="E62" t="str">
            <v/>
          </cell>
          <cell r="J62">
            <v>0</v>
          </cell>
          <cell r="K62" t="str">
            <v>.</v>
          </cell>
        </row>
        <row r="63">
          <cell r="E63" t="str">
            <v/>
          </cell>
          <cell r="J63">
            <v>0</v>
          </cell>
          <cell r="K63" t="str">
            <v>.</v>
          </cell>
        </row>
        <row r="64">
          <cell r="E64" t="str">
            <v/>
          </cell>
          <cell r="J64">
            <v>0</v>
          </cell>
          <cell r="K64" t="str">
            <v>.</v>
          </cell>
        </row>
        <row r="65">
          <cell r="E65" t="str">
            <v/>
          </cell>
          <cell r="J65">
            <v>0</v>
          </cell>
        </row>
        <row r="66">
          <cell r="A66" t="str">
            <v>Erfolgsrechnung</v>
          </cell>
          <cell r="E66" t="str">
            <v/>
          </cell>
          <cell r="J66">
            <v>0</v>
          </cell>
        </row>
        <row r="67">
          <cell r="E67" t="str">
            <v/>
          </cell>
          <cell r="J67">
            <v>0</v>
          </cell>
        </row>
        <row r="68">
          <cell r="A68">
            <v>3000</v>
          </cell>
          <cell r="E68" t="str">
            <v/>
          </cell>
          <cell r="F68" t="str">
            <v>Bareinnahmen Skilift</v>
          </cell>
          <cell r="J68">
            <v>0</v>
          </cell>
        </row>
        <row r="69">
          <cell r="A69">
            <v>3001</v>
          </cell>
          <cell r="E69" t="str">
            <v/>
          </cell>
          <cell r="F69" t="str">
            <v>Vorverkauf Skilift</v>
          </cell>
          <cell r="J69">
            <v>0</v>
          </cell>
        </row>
        <row r="70">
          <cell r="A70">
            <v>3002</v>
          </cell>
          <cell r="E70" t="str">
            <v/>
          </cell>
          <cell r="F70" t="str">
            <v>Gutscheine Skilift</v>
          </cell>
          <cell r="J70">
            <v>0</v>
          </cell>
        </row>
        <row r="71">
          <cell r="A71">
            <v>3003</v>
          </cell>
          <cell r="E71" t="str">
            <v/>
          </cell>
          <cell r="F71" t="str">
            <v>Kreditkartenverkauf, ec-direct Skilifte</v>
          </cell>
          <cell r="J71">
            <v>0</v>
          </cell>
        </row>
        <row r="72">
          <cell r="A72">
            <v>3004</v>
          </cell>
          <cell r="E72" t="str">
            <v/>
          </cell>
          <cell r="F72" t="str">
            <v>Einnahmen Reka Skilift</v>
          </cell>
          <cell r="J72">
            <v>0</v>
          </cell>
        </row>
        <row r="73">
          <cell r="A73">
            <v>3005</v>
          </cell>
          <cell r="E73" t="str">
            <v/>
          </cell>
          <cell r="F73" t="str">
            <v>Einnahmen Ski-Region Mythen Skilift</v>
          </cell>
          <cell r="J73">
            <v>0</v>
          </cell>
        </row>
        <row r="74">
          <cell r="A74">
            <v>3050</v>
          </cell>
          <cell r="E74" t="str">
            <v/>
          </cell>
          <cell r="F74" t="str">
            <v>Bareinnahmen Gastro</v>
          </cell>
          <cell r="J74">
            <v>0</v>
          </cell>
        </row>
        <row r="75">
          <cell r="A75">
            <v>3051</v>
          </cell>
          <cell r="E75" t="str">
            <v/>
          </cell>
          <cell r="F75" t="str">
            <v>Bareinnahmen Skibar</v>
          </cell>
          <cell r="J75">
            <v>0</v>
          </cell>
        </row>
        <row r="76">
          <cell r="A76">
            <v>3052</v>
          </cell>
          <cell r="E76" t="str">
            <v/>
          </cell>
          <cell r="F76" t="str">
            <v>Gutscheine Gastro</v>
          </cell>
          <cell r="J76">
            <v>0</v>
          </cell>
        </row>
        <row r="77">
          <cell r="A77">
            <v>3053</v>
          </cell>
          <cell r="E77" t="str">
            <v/>
          </cell>
          <cell r="F77" t="str">
            <v>Kreditkartenverkauf, ec-direct Gastro</v>
          </cell>
          <cell r="J77">
            <v>0</v>
          </cell>
        </row>
        <row r="78">
          <cell r="A78">
            <v>3054</v>
          </cell>
          <cell r="E78" t="str">
            <v/>
          </cell>
          <cell r="F78" t="str">
            <v>Verpflegungsabzug Angestellte</v>
          </cell>
          <cell r="J78">
            <v>0</v>
          </cell>
        </row>
        <row r="79">
          <cell r="A79">
            <v>3600</v>
          </cell>
          <cell r="E79" t="str">
            <v/>
          </cell>
          <cell r="F79" t="str">
            <v>Nebenertrag</v>
          </cell>
          <cell r="J79">
            <v>0</v>
          </cell>
        </row>
        <row r="80">
          <cell r="A80">
            <v>3900</v>
          </cell>
          <cell r="E80" t="str">
            <v/>
          </cell>
          <cell r="F80" t="str">
            <v>Erlösminderungen Skilift</v>
          </cell>
          <cell r="J80">
            <v>0</v>
          </cell>
        </row>
        <row r="81">
          <cell r="A81">
            <v>3950</v>
          </cell>
          <cell r="E81" t="str">
            <v/>
          </cell>
          <cell r="F81" t="str">
            <v>Erlösminderungen Gastro</v>
          </cell>
          <cell r="J81">
            <v>0</v>
          </cell>
        </row>
        <row r="82">
          <cell r="A82">
            <v>4050</v>
          </cell>
          <cell r="E82" t="str">
            <v/>
          </cell>
          <cell r="F82" t="str">
            <v>Warenaufwand Küche/Lebensmittel</v>
          </cell>
          <cell r="J82">
            <v>0</v>
          </cell>
        </row>
        <row r="83">
          <cell r="A83">
            <v>4051</v>
          </cell>
          <cell r="E83" t="str">
            <v/>
          </cell>
          <cell r="F83" t="str">
            <v>Warenaufwand Kaffee/Tee</v>
          </cell>
          <cell r="J83">
            <v>0</v>
          </cell>
        </row>
        <row r="84">
          <cell r="A84">
            <v>4052</v>
          </cell>
          <cell r="E84" t="str">
            <v/>
          </cell>
          <cell r="F84" t="str">
            <v>Warenaufwand Keller Wein</v>
          </cell>
          <cell r="J84">
            <v>0</v>
          </cell>
        </row>
        <row r="85">
          <cell r="A85">
            <v>4053</v>
          </cell>
          <cell r="E85" t="str">
            <v/>
          </cell>
          <cell r="F85" t="str">
            <v>Warenaufwand Keller Spirituosen</v>
          </cell>
          <cell r="J85">
            <v>0</v>
          </cell>
        </row>
        <row r="86">
          <cell r="A86">
            <v>4054</v>
          </cell>
          <cell r="E86" t="str">
            <v/>
          </cell>
          <cell r="F86" t="str">
            <v>Warenaufwand Keller Bier/Most</v>
          </cell>
          <cell r="J86">
            <v>0</v>
          </cell>
        </row>
        <row r="87">
          <cell r="A87">
            <v>4055</v>
          </cell>
          <cell r="E87" t="str">
            <v/>
          </cell>
          <cell r="F87" t="str">
            <v>Warenaufwand Keller Mineral</v>
          </cell>
          <cell r="J87">
            <v>0</v>
          </cell>
        </row>
        <row r="88">
          <cell r="A88">
            <v>4056</v>
          </cell>
          <cell r="E88" t="str">
            <v/>
          </cell>
          <cell r="F88" t="str">
            <v>Warenaufwand Rauchen, Kiosk, diverses</v>
          </cell>
          <cell r="J88">
            <v>0</v>
          </cell>
        </row>
        <row r="89">
          <cell r="A89">
            <v>4057</v>
          </cell>
          <cell r="E89" t="str">
            <v/>
          </cell>
          <cell r="F89" t="str">
            <v>Gebinde, Fracht</v>
          </cell>
          <cell r="J89">
            <v>0</v>
          </cell>
        </row>
        <row r="90">
          <cell r="A90">
            <v>4059</v>
          </cell>
          <cell r="E90" t="str">
            <v/>
          </cell>
          <cell r="F90" t="str">
            <v>Einkaufsminderungen</v>
          </cell>
          <cell r="J90">
            <v>0</v>
          </cell>
        </row>
        <row r="91">
          <cell r="A91">
            <v>4099</v>
          </cell>
          <cell r="E91" t="str">
            <v/>
          </cell>
          <cell r="F91" t="str">
            <v>Veränderung Warenlager Gastro</v>
          </cell>
          <cell r="J91">
            <v>0</v>
          </cell>
        </row>
        <row r="92">
          <cell r="A92">
            <v>5000</v>
          </cell>
          <cell r="E92" t="str">
            <v/>
          </cell>
          <cell r="F92" t="str">
            <v>Bruttolöhne Skilift</v>
          </cell>
          <cell r="J92">
            <v>0</v>
          </cell>
        </row>
        <row r="93">
          <cell r="A93">
            <v>5007</v>
          </cell>
          <cell r="E93" t="str">
            <v/>
          </cell>
          <cell r="F93" t="str">
            <v>Sozialversicherungsaufwand Skilift</v>
          </cell>
          <cell r="J93">
            <v>28000</v>
          </cell>
        </row>
        <row r="94">
          <cell r="A94">
            <v>5008</v>
          </cell>
          <cell r="E94" t="str">
            <v/>
          </cell>
          <cell r="F94" t="str">
            <v>Übriger Personalaufwand Skilift</v>
          </cell>
          <cell r="J94">
            <v>0</v>
          </cell>
        </row>
        <row r="95">
          <cell r="A95">
            <v>5050</v>
          </cell>
          <cell r="E95" t="str">
            <v/>
          </cell>
          <cell r="F95" t="str">
            <v>Bruttolöhne Gastro</v>
          </cell>
          <cell r="J95">
            <v>0</v>
          </cell>
        </row>
        <row r="96">
          <cell r="A96">
            <v>5057</v>
          </cell>
          <cell r="E96" t="str">
            <v/>
          </cell>
          <cell r="F96" t="str">
            <v>Sozialversicherungsaufwand Gastro</v>
          </cell>
          <cell r="J96">
            <v>17000</v>
          </cell>
        </row>
        <row r="97">
          <cell r="A97">
            <v>5058</v>
          </cell>
          <cell r="E97" t="str">
            <v/>
          </cell>
          <cell r="F97" t="str">
            <v>Übriger Personalaufwand Gastro</v>
          </cell>
          <cell r="J97">
            <v>0</v>
          </cell>
        </row>
        <row r="98">
          <cell r="A98">
            <v>5090</v>
          </cell>
          <cell r="E98" t="str">
            <v/>
          </cell>
          <cell r="F98" t="str">
            <v>Bruttolöhne Administration</v>
          </cell>
          <cell r="J98">
            <v>0</v>
          </cell>
        </row>
        <row r="99">
          <cell r="A99">
            <v>5097</v>
          </cell>
          <cell r="E99" t="str">
            <v/>
          </cell>
          <cell r="F99" t="str">
            <v>Sozialversicherungsaufwand Administration</v>
          </cell>
          <cell r="J99">
            <v>0</v>
          </cell>
        </row>
        <row r="100">
          <cell r="A100">
            <v>5098</v>
          </cell>
          <cell r="E100" t="str">
            <v/>
          </cell>
          <cell r="F100" t="str">
            <v>Übriger Personalaufwand Administration</v>
          </cell>
          <cell r="J100">
            <v>0</v>
          </cell>
        </row>
        <row r="101">
          <cell r="A101">
            <v>5880</v>
          </cell>
          <cell r="E101" t="str">
            <v/>
          </cell>
          <cell r="F101" t="str">
            <v>Personalanlässe</v>
          </cell>
          <cell r="J101">
            <v>0</v>
          </cell>
        </row>
        <row r="102">
          <cell r="A102">
            <v>6100</v>
          </cell>
          <cell r="E102" t="str">
            <v/>
          </cell>
          <cell r="F102" t="str">
            <v>Betrieb und Unterhalt Skilift</v>
          </cell>
          <cell r="J102">
            <v>0</v>
          </cell>
        </row>
        <row r="103">
          <cell r="A103">
            <v>6101</v>
          </cell>
          <cell r="E103" t="str">
            <v/>
          </cell>
          <cell r="F103" t="str">
            <v>Billettkosten (DIGI Ski 2000, etc.)</v>
          </cell>
          <cell r="J103">
            <v>0</v>
          </cell>
        </row>
        <row r="104">
          <cell r="A104">
            <v>6102</v>
          </cell>
          <cell r="E104" t="str">
            <v/>
          </cell>
          <cell r="F104" t="str">
            <v>Sprechfunk und Telefon</v>
          </cell>
          <cell r="J104">
            <v>0</v>
          </cell>
        </row>
        <row r="105">
          <cell r="A105">
            <v>6108</v>
          </cell>
          <cell r="E105" t="str">
            <v/>
          </cell>
          <cell r="F105" t="str">
            <v>Projektkosten Beförderungsanlagen</v>
          </cell>
          <cell r="J105">
            <v>0</v>
          </cell>
        </row>
        <row r="106">
          <cell r="A106">
            <v>6109</v>
          </cell>
          <cell r="E106" t="str">
            <v/>
          </cell>
          <cell r="F106" t="str">
            <v>Projektkosten Beschneiungsanlage</v>
          </cell>
          <cell r="J106">
            <v>0</v>
          </cell>
        </row>
        <row r="107">
          <cell r="A107">
            <v>6150</v>
          </cell>
          <cell r="E107" t="str">
            <v/>
          </cell>
          <cell r="F107" t="str">
            <v>Gebäundeunterhalt Pistenrestaurant</v>
          </cell>
          <cell r="J107">
            <v>0</v>
          </cell>
        </row>
        <row r="108">
          <cell r="A108">
            <v>6151</v>
          </cell>
          <cell r="E108" t="str">
            <v/>
          </cell>
          <cell r="F108" t="str">
            <v>Unterhalt und Ersatz Gastroeinrichtungen</v>
          </cell>
          <cell r="J108">
            <v>0</v>
          </cell>
        </row>
        <row r="109">
          <cell r="A109">
            <v>6200</v>
          </cell>
          <cell r="E109" t="str">
            <v/>
          </cell>
          <cell r="F109" t="str">
            <v>Unterhalt Pistenfahrzeuge</v>
          </cell>
          <cell r="J109">
            <v>0</v>
          </cell>
        </row>
        <row r="110">
          <cell r="A110">
            <v>6201</v>
          </cell>
          <cell r="E110" t="str">
            <v/>
          </cell>
          <cell r="F110" t="str">
            <v>Unterhalt übrige Nutzfahrzeuge</v>
          </cell>
          <cell r="J110">
            <v>0</v>
          </cell>
        </row>
        <row r="111">
          <cell r="A111">
            <v>6202</v>
          </cell>
          <cell r="E111" t="str">
            <v/>
          </cell>
          <cell r="F111" t="str">
            <v>Unterhalt Personenwagen</v>
          </cell>
          <cell r="J111">
            <v>0</v>
          </cell>
        </row>
        <row r="112">
          <cell r="A112">
            <v>6210</v>
          </cell>
          <cell r="E112" t="str">
            <v/>
          </cell>
          <cell r="F112" t="str">
            <v>Betriebsstoffe</v>
          </cell>
          <cell r="J112">
            <v>0</v>
          </cell>
        </row>
        <row r="113">
          <cell r="A113">
            <v>6220</v>
          </cell>
          <cell r="E113" t="str">
            <v/>
          </cell>
          <cell r="F113" t="str">
            <v>Versicherungen und Abgaben Pistenfahrzeuge</v>
          </cell>
          <cell r="J113">
            <v>0</v>
          </cell>
        </row>
        <row r="114">
          <cell r="A114">
            <v>6221</v>
          </cell>
          <cell r="E114" t="str">
            <v/>
          </cell>
          <cell r="F114" t="str">
            <v>Versicherungen und Abgaben übrige Nutzfahrzeuge</v>
          </cell>
          <cell r="J114">
            <v>0</v>
          </cell>
        </row>
        <row r="115">
          <cell r="A115">
            <v>6222</v>
          </cell>
          <cell r="E115" t="str">
            <v/>
          </cell>
          <cell r="F115" t="str">
            <v>Versicherungen und Abgaben Personenwagen</v>
          </cell>
          <cell r="J115">
            <v>0</v>
          </cell>
        </row>
        <row r="116">
          <cell r="A116">
            <v>6300</v>
          </cell>
          <cell r="E116" t="str">
            <v/>
          </cell>
          <cell r="F116" t="str">
            <v>Sachversicherungen, Abgaben, Gebühren</v>
          </cell>
          <cell r="J116">
            <v>0</v>
          </cell>
        </row>
        <row r="117">
          <cell r="A117">
            <v>6350</v>
          </cell>
          <cell r="E117" t="str">
            <v/>
          </cell>
          <cell r="F117" t="str">
            <v>Sachversicherungen Gastro</v>
          </cell>
          <cell r="J117">
            <v>0</v>
          </cell>
        </row>
        <row r="118">
          <cell r="A118">
            <v>6400</v>
          </cell>
          <cell r="E118" t="str">
            <v/>
          </cell>
          <cell r="F118" t="str">
            <v>Elektrizität Skilift</v>
          </cell>
          <cell r="J118">
            <v>0</v>
          </cell>
        </row>
        <row r="119">
          <cell r="A119">
            <v>6401</v>
          </cell>
          <cell r="E119" t="str">
            <v/>
          </cell>
          <cell r="F119" t="str">
            <v>Übrige Energie Skilift</v>
          </cell>
          <cell r="J119">
            <v>0</v>
          </cell>
        </row>
        <row r="120">
          <cell r="A120">
            <v>6402</v>
          </cell>
          <cell r="E120" t="str">
            <v/>
          </cell>
          <cell r="F120" t="str">
            <v>Entsorgungsaufwand Skilift</v>
          </cell>
          <cell r="J120">
            <v>0</v>
          </cell>
        </row>
        <row r="121">
          <cell r="A121">
            <v>6450</v>
          </cell>
          <cell r="E121" t="str">
            <v/>
          </cell>
          <cell r="F121" t="str">
            <v>Elektrizität Gastro</v>
          </cell>
          <cell r="J121">
            <v>0</v>
          </cell>
        </row>
        <row r="122">
          <cell r="A122">
            <v>6451</v>
          </cell>
          <cell r="E122" t="str">
            <v/>
          </cell>
          <cell r="F122" t="str">
            <v>Übrige Energie Gastro</v>
          </cell>
          <cell r="J122">
            <v>0</v>
          </cell>
        </row>
        <row r="123">
          <cell r="A123">
            <v>6452</v>
          </cell>
          <cell r="E123" t="str">
            <v/>
          </cell>
          <cell r="F123" t="str">
            <v>Entsorgungsaufwand Gastro</v>
          </cell>
          <cell r="J123">
            <v>0</v>
          </cell>
        </row>
        <row r="124">
          <cell r="A124">
            <v>6500</v>
          </cell>
          <cell r="E124" t="str">
            <v/>
          </cell>
          <cell r="F124" t="str">
            <v>Büromaterial, Drucksachen, Fotokopien etc.</v>
          </cell>
          <cell r="J124">
            <v>0</v>
          </cell>
        </row>
        <row r="125">
          <cell r="A125">
            <v>6510</v>
          </cell>
          <cell r="E125" t="str">
            <v/>
          </cell>
          <cell r="F125" t="str">
            <v>Telefon, Telefax, Internet, Porti, Beiträge</v>
          </cell>
          <cell r="J125">
            <v>0</v>
          </cell>
        </row>
        <row r="126">
          <cell r="A126">
            <v>6520</v>
          </cell>
          <cell r="E126" t="str">
            <v/>
          </cell>
          <cell r="F126" t="str">
            <v>EDV-Aufwand</v>
          </cell>
          <cell r="J126">
            <v>0</v>
          </cell>
        </row>
        <row r="127">
          <cell r="A127">
            <v>6530</v>
          </cell>
          <cell r="E127" t="str">
            <v/>
          </cell>
          <cell r="F127" t="str">
            <v>Buchführungs- und Beratungsaufwand</v>
          </cell>
          <cell r="J127">
            <v>0</v>
          </cell>
        </row>
        <row r="128">
          <cell r="A128">
            <v>6540</v>
          </cell>
          <cell r="E128" t="str">
            <v/>
          </cell>
          <cell r="F128" t="str">
            <v>Generalversammlung</v>
          </cell>
          <cell r="J128">
            <v>0</v>
          </cell>
        </row>
        <row r="129">
          <cell r="A129">
            <v>6550</v>
          </cell>
          <cell r="E129" t="str">
            <v/>
          </cell>
          <cell r="F129" t="str">
            <v>Verwaltungsspesen</v>
          </cell>
          <cell r="J129">
            <v>327.7</v>
          </cell>
        </row>
        <row r="130">
          <cell r="A130">
            <v>6600</v>
          </cell>
          <cell r="E130" t="str">
            <v/>
          </cell>
          <cell r="F130" t="str">
            <v>Werbung Inserate, elektronische Medien</v>
          </cell>
          <cell r="J130">
            <v>0</v>
          </cell>
        </row>
        <row r="131">
          <cell r="A131">
            <v>6610</v>
          </cell>
          <cell r="E131" t="str">
            <v/>
          </cell>
          <cell r="F131" t="str">
            <v>Werbung Drucksachen</v>
          </cell>
          <cell r="J131">
            <v>0</v>
          </cell>
        </row>
        <row r="132">
          <cell r="A132">
            <v>6620</v>
          </cell>
          <cell r="E132" t="str">
            <v/>
          </cell>
          <cell r="F132" t="str">
            <v>Werbung übrige</v>
          </cell>
          <cell r="J132">
            <v>0</v>
          </cell>
        </row>
        <row r="133">
          <cell r="A133">
            <v>6700</v>
          </cell>
          <cell r="E133" t="str">
            <v/>
          </cell>
          <cell r="F133" t="str">
            <v>Schneeräumung und Unterhalt Parklätze</v>
          </cell>
          <cell r="J133">
            <v>0</v>
          </cell>
        </row>
        <row r="134">
          <cell r="A134">
            <v>6710</v>
          </cell>
          <cell r="E134" t="str">
            <v/>
          </cell>
          <cell r="F134" t="str">
            <v>Rettungs-, Markierungs- und Pistendienst</v>
          </cell>
          <cell r="J134">
            <v>0</v>
          </cell>
        </row>
        <row r="135">
          <cell r="A135">
            <v>6720</v>
          </cell>
          <cell r="E135" t="str">
            <v/>
          </cell>
          <cell r="F135" t="str">
            <v>Durchfahrts-, Benützungsrechte, Mietzinsen</v>
          </cell>
          <cell r="J135">
            <v>0</v>
          </cell>
        </row>
        <row r="136">
          <cell r="A136">
            <v>6730</v>
          </cell>
          <cell r="E136" t="str">
            <v/>
          </cell>
          <cell r="F136" t="str">
            <v>Übriger Betriebsaufwand Skilift</v>
          </cell>
          <cell r="J136">
            <v>0</v>
          </cell>
        </row>
        <row r="137">
          <cell r="A137">
            <v>6750</v>
          </cell>
          <cell r="E137" t="str">
            <v/>
          </cell>
          <cell r="F137" t="str">
            <v>Diverser Materialeinkauf Gastro</v>
          </cell>
          <cell r="J137">
            <v>0</v>
          </cell>
        </row>
        <row r="138">
          <cell r="A138">
            <v>6751</v>
          </cell>
          <cell r="E138" t="str">
            <v/>
          </cell>
          <cell r="F138" t="str">
            <v>Patente, Bewilligungen, Musik</v>
          </cell>
          <cell r="J138">
            <v>0</v>
          </cell>
        </row>
        <row r="139">
          <cell r="A139">
            <v>6752</v>
          </cell>
          <cell r="E139" t="str">
            <v/>
          </cell>
          <cell r="F139" t="str">
            <v>Übriger Betriebsaufwand Gastro</v>
          </cell>
          <cell r="J139">
            <v>0</v>
          </cell>
        </row>
        <row r="140">
          <cell r="A140">
            <v>6800</v>
          </cell>
          <cell r="E140" t="str">
            <v/>
          </cell>
          <cell r="F140" t="str">
            <v>Zinsaufwand, Bank- und PC-Spesen</v>
          </cell>
          <cell r="J140">
            <v>0</v>
          </cell>
        </row>
        <row r="141">
          <cell r="A141">
            <v>6810</v>
          </cell>
          <cell r="E141" t="str">
            <v/>
          </cell>
          <cell r="F141" t="str">
            <v>Übriger Finanzaufwand</v>
          </cell>
          <cell r="J141">
            <v>0</v>
          </cell>
        </row>
        <row r="142">
          <cell r="A142">
            <v>6880</v>
          </cell>
          <cell r="E142" t="str">
            <v/>
          </cell>
          <cell r="F142" t="str">
            <v>Erträge aus flüssigen Mitteln u. Wertschriften</v>
          </cell>
          <cell r="J142">
            <v>0</v>
          </cell>
        </row>
        <row r="143">
          <cell r="A143">
            <v>6890</v>
          </cell>
          <cell r="E143" t="str">
            <v/>
          </cell>
          <cell r="F143" t="str">
            <v>Übrige Finanzerträge</v>
          </cell>
          <cell r="J143">
            <v>0</v>
          </cell>
        </row>
        <row r="144">
          <cell r="A144">
            <v>6900</v>
          </cell>
          <cell r="E144" t="str">
            <v/>
          </cell>
          <cell r="F144" t="str">
            <v>Abschreibungen Skiliftanlagen</v>
          </cell>
          <cell r="J144">
            <v>0</v>
          </cell>
        </row>
        <row r="145">
          <cell r="A145">
            <v>6901</v>
          </cell>
          <cell r="E145" t="str">
            <v/>
          </cell>
          <cell r="F145" t="str">
            <v>Abschreibungen M + E Skilift</v>
          </cell>
          <cell r="J145">
            <v>0</v>
          </cell>
        </row>
        <row r="146">
          <cell r="A146">
            <v>6902</v>
          </cell>
          <cell r="E146" t="str">
            <v/>
          </cell>
          <cell r="F146" t="str">
            <v>Abschreibungen Fahrzeuge</v>
          </cell>
          <cell r="J146">
            <v>0</v>
          </cell>
        </row>
        <row r="147">
          <cell r="A147">
            <v>6950</v>
          </cell>
          <cell r="E147" t="str">
            <v/>
          </cell>
          <cell r="F147" t="str">
            <v>Abschreibungen Pistenrestaurant</v>
          </cell>
          <cell r="J147">
            <v>0</v>
          </cell>
        </row>
        <row r="148">
          <cell r="A148">
            <v>6951</v>
          </cell>
          <cell r="E148" t="str">
            <v/>
          </cell>
          <cell r="F148" t="str">
            <v>Abschreibungen M + E Gastro</v>
          </cell>
          <cell r="J148">
            <v>0</v>
          </cell>
        </row>
        <row r="149">
          <cell r="A149">
            <v>8000</v>
          </cell>
          <cell r="E149" t="str">
            <v/>
          </cell>
          <cell r="F149" t="str">
            <v>Ausserordentlicher Ertrag</v>
          </cell>
          <cell r="J149">
            <v>0</v>
          </cell>
        </row>
        <row r="150">
          <cell r="A150">
            <v>8010</v>
          </cell>
          <cell r="E150" t="str">
            <v/>
          </cell>
          <cell r="F150" t="str">
            <v>Ausserordentlicher Aufwand</v>
          </cell>
          <cell r="J150">
            <v>0</v>
          </cell>
        </row>
        <row r="151">
          <cell r="A151">
            <v>8900</v>
          </cell>
          <cell r="E151" t="str">
            <v/>
          </cell>
          <cell r="F151" t="str">
            <v>Direkte Steuern</v>
          </cell>
          <cell r="J151">
            <v>15000</v>
          </cell>
        </row>
        <row r="152">
          <cell r="A152">
            <v>6900</v>
          </cell>
          <cell r="E152" t="str">
            <v/>
          </cell>
          <cell r="F152" t="str">
            <v>Abschreibungen Skiliftanlagen</v>
          </cell>
          <cell r="J152">
            <v>0</v>
          </cell>
        </row>
        <row r="153">
          <cell r="A153">
            <v>6901</v>
          </cell>
          <cell r="E153" t="str">
            <v/>
          </cell>
          <cell r="F153" t="str">
            <v>Abschreibungen M + E Skilift</v>
          </cell>
          <cell r="J153">
            <v>0</v>
          </cell>
        </row>
        <row r="154">
          <cell r="A154">
            <v>6902</v>
          </cell>
          <cell r="E154" t="str">
            <v/>
          </cell>
          <cell r="F154" t="str">
            <v>Abschreibungen Fahrzeuge</v>
          </cell>
          <cell r="J154">
            <v>0</v>
          </cell>
        </row>
        <row r="155">
          <cell r="A155" t="str">
            <v>Kontrollzeile 1</v>
          </cell>
          <cell r="E155" t="str">
            <v/>
          </cell>
          <cell r="F155" t="str">
            <v>Abschreibungen Pistenrestaurant</v>
          </cell>
          <cell r="J155">
            <v>94982.349999999991</v>
          </cell>
        </row>
        <row r="156">
          <cell r="A156">
            <v>6951</v>
          </cell>
          <cell r="E156" t="str">
            <v/>
          </cell>
          <cell r="F156" t="str">
            <v>Abschreibungen M + E Gastro</v>
          </cell>
          <cell r="J156">
            <v>0</v>
          </cell>
        </row>
        <row r="157">
          <cell r="A157">
            <v>8000</v>
          </cell>
          <cell r="E157" t="str">
            <v/>
          </cell>
          <cell r="F157" t="str">
            <v>Ausserordentlicher Ertrag</v>
          </cell>
          <cell r="J157">
            <v>0</v>
          </cell>
        </row>
        <row r="158">
          <cell r="A158">
            <v>8010</v>
          </cell>
          <cell r="E158" t="str">
            <v/>
          </cell>
          <cell r="F158" t="str">
            <v>Ausserordentlicher Aufwand</v>
          </cell>
          <cell r="J158">
            <v>0</v>
          </cell>
        </row>
        <row r="159">
          <cell r="A159">
            <v>8900</v>
          </cell>
          <cell r="E159" t="str">
            <v/>
          </cell>
          <cell r="F159" t="str">
            <v>Direkte Steuern</v>
          </cell>
          <cell r="J159">
            <v>15000</v>
          </cell>
        </row>
        <row r="160">
          <cell r="E160" t="str">
            <v/>
          </cell>
          <cell r="J160">
            <v>0</v>
          </cell>
        </row>
        <row r="161">
          <cell r="E161" t="str">
            <v/>
          </cell>
          <cell r="J161">
            <v>0</v>
          </cell>
        </row>
        <row r="162">
          <cell r="E162" t="str">
            <v/>
          </cell>
          <cell r="J162">
            <v>0</v>
          </cell>
        </row>
        <row r="163">
          <cell r="A163" t="str">
            <v>Kontrollzeile 1</v>
          </cell>
          <cell r="J163">
            <v>409406.89999999997</v>
          </cell>
        </row>
      </sheetData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itglied"/>
      <sheetName val="Daten"/>
      <sheetName val="Grunddaten"/>
      <sheetName val="Auszeichnung"/>
      <sheetName val="Standblatt"/>
      <sheetName val="Resultate"/>
      <sheetName val="KK"/>
      <sheetName val="EASV_Abrech30"/>
      <sheetName val="Journal30"/>
      <sheetName val="Stiche"/>
      <sheetName val="Resultate30"/>
      <sheetName val="Punkte"/>
      <sheetName val="Auszliste"/>
      <sheetName val="Verein"/>
      <sheetName val="Adressen"/>
      <sheetName val="Nachbestellung"/>
      <sheetName val="KB_Sektion"/>
      <sheetName val="Leer"/>
      <sheetName val="BasisWett"/>
      <sheetName val="Gruppe30"/>
      <sheetName val="Rangliste"/>
      <sheetName val="Rangsort"/>
      <sheetName val="Volksschiessen30_ERWA"/>
      <sheetName val="#BEZUG"/>
    </sheetNames>
    <sheetDataSet>
      <sheetData sheetId="0"/>
      <sheetData sheetId="1">
        <row r="6">
          <cell r="O6">
            <v>2</v>
          </cell>
          <cell r="Q6">
            <v>7</v>
          </cell>
          <cell r="R6">
            <v>5</v>
          </cell>
        </row>
        <row r="8">
          <cell r="O8">
            <v>2</v>
          </cell>
          <cell r="R8">
            <v>6</v>
          </cell>
        </row>
      </sheetData>
      <sheetData sheetId="2">
        <row r="44">
          <cell r="C44">
            <v>1</v>
          </cell>
        </row>
        <row r="45">
          <cell r="C45">
            <v>2</v>
          </cell>
        </row>
        <row r="46">
          <cell r="C46">
            <v>2</v>
          </cell>
        </row>
        <row r="47">
          <cell r="C47">
            <v>3</v>
          </cell>
        </row>
        <row r="48">
          <cell r="C48">
            <v>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itglied"/>
      <sheetName val="Daten"/>
      <sheetName val="Grunddaten"/>
      <sheetName val="Auszeichnung"/>
      <sheetName val="Standblatt"/>
      <sheetName val="Resultate"/>
      <sheetName val="KK"/>
      <sheetName val="EASV_Abrech30"/>
      <sheetName val="Journal30"/>
      <sheetName val="Stiche"/>
      <sheetName val="Resultate30"/>
      <sheetName val="Punkte"/>
      <sheetName val="Auszliste"/>
      <sheetName val="Verein"/>
      <sheetName val="Adressen"/>
      <sheetName val="Nachbestellung"/>
      <sheetName val="KB_Sektion"/>
      <sheetName val="Leer"/>
    </sheetNames>
    <sheetDataSet>
      <sheetData sheetId="0"/>
      <sheetData sheetId="1">
        <row r="2">
          <cell r="H2">
            <v>2011</v>
          </cell>
        </row>
        <row r="8">
          <cell r="Q8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lli41@gmx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8">
    <pageSetUpPr fitToPage="1"/>
  </sheetPr>
  <dimension ref="A1:R34"/>
  <sheetViews>
    <sheetView tabSelected="1" zoomScale="90" zoomScaleNormal="90" workbookViewId="0">
      <selection activeCell="D9" sqref="D9"/>
    </sheetView>
  </sheetViews>
  <sheetFormatPr baseColWidth="10" defaultRowHeight="12.75"/>
  <cols>
    <col min="1" max="1" width="22.7109375" style="1" customWidth="1"/>
    <col min="2" max="2" width="11.28515625" style="1" customWidth="1"/>
    <col min="3" max="3" width="7.5703125" style="1" bestFit="1" customWidth="1"/>
    <col min="4" max="5" width="5.5703125" style="1" customWidth="1"/>
    <col min="6" max="6" width="5.140625" style="1" customWidth="1"/>
    <col min="7" max="7" width="27" style="1" customWidth="1"/>
    <col min="8" max="9" width="5.7109375" style="1" customWidth="1"/>
    <col min="10" max="10" width="6" style="1" customWidth="1"/>
    <col min="11" max="17" width="5.7109375" style="1" customWidth="1"/>
    <col min="18" max="18" width="9.7109375" style="1" customWidth="1"/>
    <col min="19" max="16384" width="11.42578125" style="1"/>
  </cols>
  <sheetData>
    <row r="1" spans="1:18" ht="23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7"/>
    </row>
    <row r="2" spans="1:18" ht="16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1:18" ht="33" customHeight="1">
      <c r="A3" s="88" t="str">
        <f ca="1">"HEIMPROGRAMM  " &amp;YEAR(TODAY())&amp;"  ( 10 SCHUSS 10-ER SCHEIBE )"</f>
        <v>HEIMPROGRAMM  2023  ( 10 SCHUSS 10-ER SCHEIBE )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90"/>
    </row>
    <row r="4" spans="1:18" ht="44.25" customHeight="1">
      <c r="A4" s="91" t="str">
        <f ca="1">"spätester Rücksendetermin: 31. August "&amp;YEAR(TODAY())</f>
        <v>spätester Rücksendetermin: 31. August 2023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18" ht="22.5" customHeight="1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5"/>
    </row>
    <row r="6" spans="1:18" ht="23.25" customHeight="1" thickBot="1">
      <c r="A6" s="7" t="s">
        <v>1</v>
      </c>
      <c r="B6" s="93"/>
      <c r="C6" s="94"/>
      <c r="D6" s="94"/>
      <c r="E6" s="94"/>
      <c r="F6" s="94"/>
      <c r="G6" s="95"/>
      <c r="H6" s="8"/>
      <c r="I6" s="96" t="s">
        <v>2</v>
      </c>
      <c r="J6" s="96"/>
      <c r="K6" s="97"/>
      <c r="L6" s="98"/>
      <c r="M6" s="99"/>
      <c r="N6" s="99"/>
      <c r="O6" s="99"/>
      <c r="P6" s="99"/>
      <c r="Q6" s="99"/>
      <c r="R6" s="100"/>
    </row>
    <row r="7" spans="1:18" ht="27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24" customHeight="1" thickBot="1">
      <c r="A8" s="9"/>
      <c r="B8" s="10"/>
      <c r="C8" s="10"/>
      <c r="D8" s="10"/>
      <c r="E8" s="10"/>
      <c r="F8" s="10"/>
      <c r="G8" s="11" t="s">
        <v>3</v>
      </c>
      <c r="H8" s="82" t="s">
        <v>4</v>
      </c>
      <c r="I8" s="83"/>
      <c r="J8" s="83"/>
      <c r="K8" s="83"/>
      <c r="L8" s="83"/>
      <c r="M8" s="83"/>
      <c r="N8" s="83"/>
      <c r="O8" s="83"/>
      <c r="P8" s="83"/>
      <c r="Q8" s="84"/>
      <c r="R8" s="3"/>
    </row>
    <row r="9" spans="1:18" ht="21.75" customHeight="1" thickBot="1">
      <c r="A9" s="76" t="s">
        <v>5</v>
      </c>
      <c r="B9" s="77"/>
      <c r="C9" s="45" t="s">
        <v>6</v>
      </c>
      <c r="D9" s="58" t="s">
        <v>7</v>
      </c>
      <c r="E9" s="45" t="s">
        <v>8</v>
      </c>
      <c r="F9" s="44" t="s">
        <v>9</v>
      </c>
      <c r="G9" s="12" t="s">
        <v>10</v>
      </c>
      <c r="H9" s="43">
        <v>1</v>
      </c>
      <c r="I9" s="45">
        <v>2</v>
      </c>
      <c r="J9" s="45">
        <v>3</v>
      </c>
      <c r="K9" s="45">
        <v>4</v>
      </c>
      <c r="L9" s="45">
        <v>5</v>
      </c>
      <c r="M9" s="45">
        <v>6</v>
      </c>
      <c r="N9" s="45">
        <v>7</v>
      </c>
      <c r="O9" s="45">
        <v>8</v>
      </c>
      <c r="P9" s="45">
        <v>9</v>
      </c>
      <c r="Q9" s="44">
        <v>10</v>
      </c>
      <c r="R9" s="13" t="s">
        <v>11</v>
      </c>
    </row>
    <row r="10" spans="1:18" ht="24" customHeight="1">
      <c r="A10" s="78"/>
      <c r="B10" s="79"/>
      <c r="C10" s="14"/>
      <c r="D10" s="15"/>
      <c r="E10" s="15"/>
      <c r="F10" s="52"/>
      <c r="G10" s="55"/>
      <c r="H10" s="16"/>
      <c r="I10" s="41"/>
      <c r="J10" s="42"/>
      <c r="K10" s="17"/>
      <c r="L10" s="17"/>
      <c r="M10" s="17"/>
      <c r="N10" s="17"/>
      <c r="O10" s="17"/>
      <c r="P10" s="17"/>
      <c r="Q10" s="18"/>
      <c r="R10" s="19" t="str">
        <f>IF(ISNUMBER(H10),SUM(H10:Q10),"")</f>
        <v/>
      </c>
    </row>
    <row r="11" spans="1:18" ht="24" customHeight="1">
      <c r="A11" s="80"/>
      <c r="B11" s="81"/>
      <c r="C11" s="20"/>
      <c r="D11" s="21"/>
      <c r="E11" s="21"/>
      <c r="F11" s="53"/>
      <c r="G11" s="56"/>
      <c r="H11" s="22"/>
      <c r="I11" s="23"/>
      <c r="J11" s="23"/>
      <c r="K11" s="23"/>
      <c r="L11" s="23"/>
      <c r="M11" s="23"/>
      <c r="N11" s="23"/>
      <c r="O11" s="23"/>
      <c r="P11" s="23"/>
      <c r="Q11" s="24"/>
      <c r="R11" s="19" t="str">
        <f t="shared" ref="R11:R19" si="0">IF(ISNUMBER(H11),SUM(H11:Q11),"")</f>
        <v/>
      </c>
    </row>
    <row r="12" spans="1:18" ht="24" customHeight="1">
      <c r="A12" s="69"/>
      <c r="B12" s="70"/>
      <c r="C12" s="20"/>
      <c r="D12" s="21"/>
      <c r="E12" s="21"/>
      <c r="F12" s="53"/>
      <c r="G12" s="56"/>
      <c r="H12" s="22"/>
      <c r="I12" s="23"/>
      <c r="J12" s="23"/>
      <c r="K12" s="23"/>
      <c r="L12" s="23"/>
      <c r="M12" s="23"/>
      <c r="N12" s="23"/>
      <c r="O12" s="23"/>
      <c r="P12" s="23"/>
      <c r="Q12" s="24"/>
      <c r="R12" s="19" t="str">
        <f t="shared" si="0"/>
        <v/>
      </c>
    </row>
    <row r="13" spans="1:18" ht="24" customHeight="1">
      <c r="A13" s="69"/>
      <c r="B13" s="70"/>
      <c r="C13" s="20"/>
      <c r="D13" s="21"/>
      <c r="E13" s="21"/>
      <c r="F13" s="53"/>
      <c r="G13" s="56"/>
      <c r="H13" s="22"/>
      <c r="I13" s="23"/>
      <c r="J13" s="23"/>
      <c r="K13" s="23"/>
      <c r="L13" s="23"/>
      <c r="M13" s="23"/>
      <c r="N13" s="23"/>
      <c r="O13" s="23"/>
      <c r="P13" s="23"/>
      <c r="Q13" s="24"/>
      <c r="R13" s="19" t="str">
        <f t="shared" si="0"/>
        <v/>
      </c>
    </row>
    <row r="14" spans="1:18" ht="24" customHeight="1">
      <c r="A14" s="69"/>
      <c r="B14" s="70"/>
      <c r="C14" s="20"/>
      <c r="D14" s="21"/>
      <c r="E14" s="21"/>
      <c r="F14" s="53"/>
      <c r="G14" s="56"/>
      <c r="H14" s="22"/>
      <c r="I14" s="23"/>
      <c r="J14" s="23"/>
      <c r="K14" s="23"/>
      <c r="L14" s="23"/>
      <c r="M14" s="23"/>
      <c r="N14" s="23"/>
      <c r="O14" s="23"/>
      <c r="P14" s="23"/>
      <c r="Q14" s="24"/>
      <c r="R14" s="19" t="str">
        <f t="shared" si="0"/>
        <v/>
      </c>
    </row>
    <row r="15" spans="1:18" ht="24" customHeight="1">
      <c r="A15" s="69"/>
      <c r="B15" s="70"/>
      <c r="C15" s="20"/>
      <c r="D15" s="21"/>
      <c r="E15" s="21"/>
      <c r="F15" s="53"/>
      <c r="G15" s="56"/>
      <c r="H15" s="22"/>
      <c r="I15" s="23"/>
      <c r="J15" s="23"/>
      <c r="K15" s="23"/>
      <c r="L15" s="23"/>
      <c r="M15" s="23"/>
      <c r="N15" s="23"/>
      <c r="O15" s="23"/>
      <c r="P15" s="23"/>
      <c r="Q15" s="24"/>
      <c r="R15" s="19" t="str">
        <f t="shared" si="0"/>
        <v/>
      </c>
    </row>
    <row r="16" spans="1:18" ht="24" customHeight="1">
      <c r="A16" s="69"/>
      <c r="B16" s="70"/>
      <c r="C16" s="20"/>
      <c r="D16" s="21"/>
      <c r="E16" s="21"/>
      <c r="F16" s="53"/>
      <c r="G16" s="56"/>
      <c r="H16" s="22"/>
      <c r="I16" s="23"/>
      <c r="J16" s="23"/>
      <c r="K16" s="23"/>
      <c r="L16" s="23"/>
      <c r="M16" s="23"/>
      <c r="N16" s="23"/>
      <c r="O16" s="23"/>
      <c r="P16" s="23"/>
      <c r="Q16" s="24"/>
      <c r="R16" s="19" t="str">
        <f t="shared" si="0"/>
        <v/>
      </c>
    </row>
    <row r="17" spans="1:18" ht="24" customHeight="1">
      <c r="A17" s="69"/>
      <c r="B17" s="70"/>
      <c r="C17" s="20"/>
      <c r="D17" s="21"/>
      <c r="E17" s="21"/>
      <c r="F17" s="53"/>
      <c r="G17" s="56"/>
      <c r="H17" s="22"/>
      <c r="I17" s="23"/>
      <c r="J17" s="23"/>
      <c r="K17" s="23"/>
      <c r="L17" s="23"/>
      <c r="M17" s="23"/>
      <c r="N17" s="23"/>
      <c r="O17" s="23"/>
      <c r="P17" s="23"/>
      <c r="Q17" s="24"/>
      <c r="R17" s="19" t="str">
        <f t="shared" si="0"/>
        <v/>
      </c>
    </row>
    <row r="18" spans="1:18" ht="24" customHeight="1">
      <c r="A18" s="69"/>
      <c r="B18" s="70"/>
      <c r="C18" s="20"/>
      <c r="D18" s="21"/>
      <c r="E18" s="21"/>
      <c r="F18" s="53"/>
      <c r="G18" s="56"/>
      <c r="H18" s="22"/>
      <c r="I18" s="23"/>
      <c r="J18" s="39"/>
      <c r="K18" s="40"/>
      <c r="L18" s="23"/>
      <c r="M18" s="23"/>
      <c r="N18" s="23"/>
      <c r="O18" s="23"/>
      <c r="P18" s="23"/>
      <c r="Q18" s="24"/>
      <c r="R18" s="19" t="str">
        <f t="shared" si="0"/>
        <v/>
      </c>
    </row>
    <row r="19" spans="1:18" ht="24" customHeight="1" thickBot="1">
      <c r="A19" s="74"/>
      <c r="B19" s="75"/>
      <c r="C19" s="46"/>
      <c r="D19" s="47"/>
      <c r="E19" s="47"/>
      <c r="F19" s="54"/>
      <c r="G19" s="57"/>
      <c r="H19" s="48"/>
      <c r="I19" s="49"/>
      <c r="J19" s="49"/>
      <c r="K19" s="49"/>
      <c r="L19" s="49"/>
      <c r="M19" s="49"/>
      <c r="N19" s="49"/>
      <c r="O19" s="49"/>
      <c r="P19" s="49"/>
      <c r="Q19" s="50"/>
      <c r="R19" s="51" t="str">
        <f t="shared" si="0"/>
        <v/>
      </c>
    </row>
    <row r="20" spans="1:18">
      <c r="A20" s="71"/>
      <c r="B20" s="72"/>
      <c r="C20" s="25"/>
      <c r="D20" s="25"/>
      <c r="E20" s="25"/>
      <c r="F20" s="25"/>
      <c r="G20" s="26"/>
      <c r="H20" s="73"/>
      <c r="I20" s="73"/>
      <c r="J20" s="73"/>
      <c r="K20" s="25"/>
      <c r="L20" s="25"/>
      <c r="M20" s="73"/>
      <c r="N20" s="73"/>
      <c r="O20" s="73"/>
      <c r="P20" s="73"/>
      <c r="Q20" s="73"/>
      <c r="R20" s="25"/>
    </row>
    <row r="21" spans="1:18" ht="18" customHeight="1" thickBo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1.95" customHeight="1" thickBot="1">
      <c r="A22" s="27"/>
      <c r="B22" s="3"/>
      <c r="C22" s="3"/>
      <c r="D22" s="3"/>
      <c r="E22" s="28" t="s">
        <v>12</v>
      </c>
      <c r="F22" s="3"/>
      <c r="H22" s="62" t="s">
        <v>13</v>
      </c>
      <c r="I22" s="62"/>
      <c r="J22" s="62"/>
      <c r="K22" s="29"/>
      <c r="L22" s="62" t="s">
        <v>14</v>
      </c>
      <c r="M22" s="62"/>
      <c r="N22" s="63">
        <v>16</v>
      </c>
      <c r="O22" s="63"/>
      <c r="P22" s="63"/>
      <c r="Q22" s="64">
        <f>K22*N22</f>
        <v>0</v>
      </c>
      <c r="R22" s="64"/>
    </row>
    <row r="23" spans="1:18" ht="18" customHeight="1" thickBot="1">
      <c r="A23" s="3"/>
      <c r="B23" s="30" t="s">
        <v>15</v>
      </c>
      <c r="C23" s="8"/>
      <c r="D23" s="8"/>
      <c r="E23" s="8"/>
      <c r="F23" s="8"/>
      <c r="G23" s="8"/>
      <c r="H23" s="8"/>
      <c r="I23" s="8"/>
      <c r="J23" s="3"/>
      <c r="K23" s="3"/>
      <c r="L23" s="3"/>
      <c r="M23" s="3"/>
      <c r="N23" s="3"/>
      <c r="O23" s="3"/>
      <c r="P23" s="3"/>
      <c r="Q23" s="3"/>
      <c r="R23" s="3"/>
    </row>
    <row r="24" spans="1:18" ht="21.95" customHeight="1" thickBot="1">
      <c r="A24" s="31" t="s">
        <v>15</v>
      </c>
      <c r="B24" s="3"/>
      <c r="C24" s="3"/>
      <c r="D24" s="3"/>
      <c r="E24" s="3"/>
      <c r="F24" s="3"/>
      <c r="G24" s="3"/>
      <c r="H24" s="62" t="s">
        <v>16</v>
      </c>
      <c r="I24" s="62"/>
      <c r="J24" s="62"/>
      <c r="K24" s="29"/>
      <c r="L24" s="62" t="s">
        <v>14</v>
      </c>
      <c r="M24" s="62"/>
      <c r="N24" s="63">
        <v>5</v>
      </c>
      <c r="O24" s="63"/>
      <c r="P24" s="63"/>
      <c r="Q24" s="64">
        <f>K24*N24</f>
        <v>0</v>
      </c>
      <c r="R24" s="64"/>
    </row>
    <row r="25" spans="1:18" ht="18" customHeight="1" thickBo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6.25" customHeight="1" thickTop="1" thickBot="1">
      <c r="A26" s="3"/>
      <c r="B26" s="3"/>
      <c r="C26" s="3"/>
      <c r="D26" s="3"/>
      <c r="E26" s="3"/>
      <c r="F26" s="3"/>
      <c r="G26" s="32"/>
      <c r="H26" s="65" t="s">
        <v>11</v>
      </c>
      <c r="I26" s="66"/>
      <c r="J26" s="66"/>
      <c r="K26" s="33"/>
      <c r="L26" s="33"/>
      <c r="M26" s="33"/>
      <c r="N26" s="34"/>
      <c r="O26" s="35"/>
      <c r="P26" s="67">
        <f>Q22+Q24</f>
        <v>0</v>
      </c>
      <c r="Q26" s="66"/>
      <c r="R26" s="68"/>
    </row>
    <row r="27" spans="1:18" ht="13.5" thickTop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1.75" customHeight="1">
      <c r="A28" s="36" t="s">
        <v>17</v>
      </c>
      <c r="B28" s="36"/>
      <c r="C28" s="3"/>
      <c r="D28" s="3"/>
      <c r="E28" s="3"/>
      <c r="F28" s="3"/>
      <c r="G28" s="37"/>
      <c r="H28" s="59" t="s">
        <v>23</v>
      </c>
      <c r="I28" s="59"/>
      <c r="J28" s="59"/>
      <c r="K28" s="59"/>
      <c r="L28" s="59"/>
      <c r="M28" s="59"/>
      <c r="N28" s="59"/>
      <c r="O28" s="59"/>
      <c r="P28" s="59"/>
      <c r="Q28" s="59"/>
      <c r="R28" s="3"/>
    </row>
    <row r="29" spans="1:18" ht="18" customHeight="1">
      <c r="A29" s="36" t="s">
        <v>18</v>
      </c>
      <c r="B29" s="36"/>
      <c r="C29" s="3"/>
      <c r="D29" s="3"/>
      <c r="E29" s="3"/>
      <c r="F29" s="3"/>
      <c r="G29" s="3"/>
      <c r="H29" s="38"/>
      <c r="I29" s="38"/>
      <c r="J29" s="38"/>
      <c r="K29" s="38"/>
      <c r="L29" s="38"/>
      <c r="M29" s="3"/>
      <c r="N29" s="3"/>
      <c r="O29" s="3"/>
      <c r="P29" s="3"/>
      <c r="Q29" s="3"/>
      <c r="R29" s="3"/>
    </row>
    <row r="30" spans="1:18" ht="21" customHeight="1">
      <c r="A30" s="36" t="s">
        <v>19</v>
      </c>
      <c r="B30" s="36"/>
      <c r="C30" s="3"/>
      <c r="D30" s="3"/>
      <c r="E30" s="3"/>
      <c r="F30" s="3"/>
      <c r="H30" s="60"/>
      <c r="I30" s="61"/>
      <c r="J30" s="61"/>
      <c r="K30" s="61"/>
      <c r="L30" s="61"/>
      <c r="M30" s="61"/>
      <c r="N30" s="61"/>
      <c r="O30" s="61"/>
      <c r="P30" s="61"/>
      <c r="Q30" s="61"/>
      <c r="R30" s="3"/>
    </row>
    <row r="31" spans="1:18" ht="18.75" customHeight="1">
      <c r="A31" s="3" t="s">
        <v>20</v>
      </c>
      <c r="B31" t="s">
        <v>22</v>
      </c>
      <c r="C31" s="3"/>
      <c r="D31" s="3"/>
      <c r="E31" s="3"/>
      <c r="F31" s="3"/>
      <c r="G31" s="3"/>
      <c r="H31" s="38"/>
      <c r="I31" s="38"/>
      <c r="J31" s="38"/>
      <c r="K31" s="38"/>
      <c r="L31" s="38"/>
      <c r="M31" s="3"/>
      <c r="N31" s="3"/>
      <c r="O31" s="3"/>
      <c r="P31" s="3"/>
      <c r="Q31" s="3"/>
      <c r="R31" s="3"/>
    </row>
    <row r="32" spans="1:18" ht="18.75" customHeight="1">
      <c r="A32" s="3" t="s">
        <v>21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ht="15.75" customHeight="1"/>
    <row r="34" ht="15.75" customHeight="1"/>
  </sheetData>
  <sheetProtection sheet="1" objects="1" scenarios="1"/>
  <mergeCells count="33">
    <mergeCell ref="A1:R1"/>
    <mergeCell ref="A3:R3"/>
    <mergeCell ref="A4:R4"/>
    <mergeCell ref="B6:G6"/>
    <mergeCell ref="I6:K6"/>
    <mergeCell ref="L6:R6"/>
    <mergeCell ref="A17:B17"/>
    <mergeCell ref="A14:B14"/>
    <mergeCell ref="A15:B15"/>
    <mergeCell ref="A16:B16"/>
    <mergeCell ref="H8:Q8"/>
    <mergeCell ref="A9:B9"/>
    <mergeCell ref="A10:B10"/>
    <mergeCell ref="A11:B11"/>
    <mergeCell ref="A12:B12"/>
    <mergeCell ref="A13:B13"/>
    <mergeCell ref="A18:B18"/>
    <mergeCell ref="A20:B20"/>
    <mergeCell ref="H20:J20"/>
    <mergeCell ref="M20:Q20"/>
    <mergeCell ref="H22:J22"/>
    <mergeCell ref="L22:M22"/>
    <mergeCell ref="N22:P22"/>
    <mergeCell ref="Q22:R22"/>
    <mergeCell ref="A19:B19"/>
    <mergeCell ref="H28:Q28"/>
    <mergeCell ref="H30:Q30"/>
    <mergeCell ref="H24:J24"/>
    <mergeCell ref="L24:M24"/>
    <mergeCell ref="N24:P24"/>
    <mergeCell ref="Q24:R24"/>
    <mergeCell ref="H26:J26"/>
    <mergeCell ref="P26:R26"/>
  </mergeCells>
  <hyperlinks>
    <hyperlink ref="B30" r:id="rId1" display="holli41@gmx.net"/>
  </hyperlinks>
  <pageMargins left="1.1200000000000001" right="0.75" top="0.59055118110236227" bottom="0.19685039370078741" header="0.51181102362204722" footer="0.51181102362204722"/>
  <pageSetup paperSize="9" scale="76" orientation="landscape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Resultatmeldung Heimprogramm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Ernst</cp:lastModifiedBy>
  <cp:lastPrinted>2021-03-24T12:55:06Z</cp:lastPrinted>
  <dcterms:created xsi:type="dcterms:W3CDTF">2018-02-08T17:39:10Z</dcterms:created>
  <dcterms:modified xsi:type="dcterms:W3CDTF">2023-03-23T11:23:39Z</dcterms:modified>
</cp:coreProperties>
</file>